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15480" windowHeight="11385"/>
  </bookViews>
  <sheets>
    <sheet name="soupis" sheetId="15" r:id="rId1"/>
  </sheets>
  <definedNames>
    <definedName name="_xlnm.Print_Titles" localSheetId="0">soupis!$89:$89</definedName>
  </definedNames>
  <calcPr calcId="145621"/>
</workbook>
</file>

<file path=xl/calcChain.xml><?xml version="1.0" encoding="utf-8"?>
<calcChain xmlns="http://schemas.openxmlformats.org/spreadsheetml/2006/main">
  <c r="E335" i="15" l="1"/>
  <c r="F85" i="15"/>
  <c r="F11" i="15" s="1"/>
  <c r="E85" i="15"/>
  <c r="E11" i="15" s="1"/>
  <c r="E12" i="15" l="1"/>
  <c r="E13" i="15" s="1"/>
  <c r="F13" i="15"/>
</calcChain>
</file>

<file path=xl/sharedStrings.xml><?xml version="1.0" encoding="utf-8"?>
<sst xmlns="http://schemas.openxmlformats.org/spreadsheetml/2006/main" count="668" uniqueCount="559">
  <si>
    <t>Účet 022</t>
  </si>
  <si>
    <t>Inventární číslo</t>
  </si>
  <si>
    <t xml:space="preserve">Název </t>
  </si>
  <si>
    <t>Pořizovací cena v Kč</t>
  </si>
  <si>
    <t>Zůstatková cena v Kč</t>
  </si>
  <si>
    <t>Počet kusů</t>
  </si>
  <si>
    <t>1.</t>
  </si>
  <si>
    <t>2.</t>
  </si>
  <si>
    <t>3.</t>
  </si>
  <si>
    <t>4.</t>
  </si>
  <si>
    <t>Poř. číslo</t>
  </si>
  <si>
    <t>Účet 028</t>
  </si>
  <si>
    <t>Datum zařazení</t>
  </si>
  <si>
    <t>Inv. číslo</t>
  </si>
  <si>
    <t>Celkem majetek v Kč</t>
  </si>
  <si>
    <t>Příloha darovací smlouvy</t>
  </si>
  <si>
    <t>Název účtu</t>
  </si>
  <si>
    <t>Dále rozpis podle účtů</t>
  </si>
  <si>
    <t>Samostatné movité věci a soubory m.v.</t>
  </si>
  <si>
    <t>Samostatné movité věci a soubory movitých věcí</t>
  </si>
  <si>
    <t xml:space="preserve">Seznam majetku - souhrnná tabulka </t>
  </si>
  <si>
    <t xml:space="preserve">Drobný dlouhodobý hmotný majetek 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</si>
  <si>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</si>
  <si>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</si>
  <si>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</si>
  <si>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</si>
  <si>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</si>
  <si>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</si>
  <si>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</si>
  <si>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</si>
  <si>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</si>
  <si>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</si>
  <si>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</si>
  <si>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</si>
  <si>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</si>
  <si>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</si>
  <si>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</si>
  <si>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</si>
  <si>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</si>
  <si>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</si>
  <si>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</si>
  <si>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</si>
  <si>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</si>
  <si>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</si>
  <si>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</si>
  <si>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</si>
  <si>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</si>
  <si>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</si>
  <si>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</si>
  <si>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</si>
  <si>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</si>
  <si>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</si>
  <si>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</si>
  <si>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</si>
  <si>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</si>
  <si>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</si>
  <si>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</si>
  <si>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</si>
  <si>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42.</t>
  </si>
  <si>
    <t>43.</t>
  </si>
  <si>
    <t>44.</t>
  </si>
  <si>
    <t>45.</t>
  </si>
  <si>
    <t>46.</t>
  </si>
  <si>
    <t>47.</t>
  </si>
  <si>
    <t>48.</t>
  </si>
  <si>
    <t>49.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</si>
  <si>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</si>
  <si>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</si>
  <si>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</si>
  <si>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</si>
  <si>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</si>
  <si>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</si>
  <si>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</si>
  <si>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</si>
  <si>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</si>
  <si>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</si>
  <si>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</si>
  <si>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</si>
  <si>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</si>
  <si>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</si>
  <si>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</si>
  <si>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</si>
  <si>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</si>
  <si>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</si>
  <si>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</si>
  <si>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</si>
  <si>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</si>
  <si>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</si>
  <si>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</si>
  <si>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</si>
  <si>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</si>
  <si>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</si>
  <si>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</si>
  <si>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</si>
  <si>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</si>
  <si>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</si>
  <si>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83.</t>
  </si>
  <si>
    <t>86.</t>
  </si>
  <si>
    <t>89.</t>
  </si>
  <si>
    <t>95.</t>
  </si>
  <si>
    <t>96.</t>
  </si>
  <si>
    <t>97.</t>
  </si>
  <si>
    <t>99.</t>
  </si>
  <si>
    <t>100.</t>
  </si>
  <si>
    <t>běhoun</t>
  </si>
  <si>
    <t>stůl</t>
  </si>
  <si>
    <t>kopírka Canon I-sensys</t>
  </si>
  <si>
    <t>vysavač Kärcher</t>
  </si>
  <si>
    <t>počítač Profiline + příslušenství</t>
  </si>
  <si>
    <t>juno regál R10</t>
  </si>
  <si>
    <t>kancelářské křeslo</t>
  </si>
  <si>
    <t>MBH 900 bezdrát.mikrofon DEXON</t>
  </si>
  <si>
    <t>tiskárna Canon PIXMA iP4850</t>
  </si>
  <si>
    <t>drážkovací stroj</t>
  </si>
  <si>
    <t>obtahovací lis 01-3</t>
  </si>
  <si>
    <t>ruční válcový lis</t>
  </si>
  <si>
    <t>šicí stroj Varitas</t>
  </si>
  <si>
    <t>el.vypalovací pec</t>
  </si>
  <si>
    <t>hrnčířský kruh</t>
  </si>
  <si>
    <t>mikro HI-FI systém</t>
  </si>
  <si>
    <t>pianino Weinbach - ořech + židle</t>
  </si>
  <si>
    <t>kontrabas</t>
  </si>
  <si>
    <t xml:space="preserve">pianino Weinbach - ořech  </t>
  </si>
  <si>
    <t>keyboard PSR 620</t>
  </si>
  <si>
    <t>cimbál BOHAK</t>
  </si>
  <si>
    <t>flétna YFL 211 SII příčná</t>
  </si>
  <si>
    <t>basová zobcová flétna Aulos 533</t>
  </si>
  <si>
    <t>křídlo Petrof</t>
  </si>
  <si>
    <t>elektrické varhany akustické</t>
  </si>
  <si>
    <t>keyboard Yamaha 420</t>
  </si>
  <si>
    <t>křídlo Rossler černé</t>
  </si>
  <si>
    <t>saunová kamna</t>
  </si>
  <si>
    <t>sekačka</t>
  </si>
  <si>
    <t>křovinořez</t>
  </si>
  <si>
    <t>kultivátor</t>
  </si>
  <si>
    <t>digitální kamera Canon Legis</t>
  </si>
  <si>
    <t>pianino Föerster černé</t>
  </si>
  <si>
    <t>C flétna</t>
  </si>
  <si>
    <t>hrnčířský kruh obousměrný</t>
  </si>
  <si>
    <t>piano Petrof</t>
  </si>
  <si>
    <t>přehrávač CD + gramofon</t>
  </si>
  <si>
    <t>keyboard Yamaha 520</t>
  </si>
  <si>
    <t>107.</t>
  </si>
  <si>
    <t>108.</t>
  </si>
  <si>
    <t>111.</t>
  </si>
  <si>
    <t>113.</t>
  </si>
  <si>
    <t>115.</t>
  </si>
  <si>
    <t>117.</t>
  </si>
  <si>
    <t>prapor ČR</t>
  </si>
  <si>
    <t>skříň 2 dveřová hluboká</t>
  </si>
  <si>
    <t>skříňka nádstavbová 2 dveřová</t>
  </si>
  <si>
    <t>stůl pod PC Future</t>
  </si>
  <si>
    <t>kancelářský stůl</t>
  </si>
  <si>
    <t>žebřík-schůdky Al.</t>
  </si>
  <si>
    <t>sada na čištění okapů</t>
  </si>
  <si>
    <t>lékárnička</t>
  </si>
  <si>
    <t>židle čalouněná</t>
  </si>
  <si>
    <t>dveře</t>
  </si>
  <si>
    <t>regál</t>
  </si>
  <si>
    <t>regál - 3 přihrádky</t>
  </si>
  <si>
    <t>regál - 5 přihrádek</t>
  </si>
  <si>
    <t>kuchyňský stůl</t>
  </si>
  <si>
    <t>prodlužovačka</t>
  </si>
  <si>
    <t>stůl pod PC velký</t>
  </si>
  <si>
    <t>mikrovlná trouba Zanussi</t>
  </si>
  <si>
    <t>kancelářská židle</t>
  </si>
  <si>
    <t>tiskárna HP</t>
  </si>
  <si>
    <t>kotoučová řezačka REXEL A 200 A4</t>
  </si>
  <si>
    <t>stěnový sejf SS 3M</t>
  </si>
  <si>
    <t>monitor ACER P 226 22´´ LCD</t>
  </si>
  <si>
    <t>zdroj 400W PFC</t>
  </si>
  <si>
    <t>rychlovarná konvice ETA 1591</t>
  </si>
  <si>
    <t>popisovač Dymo</t>
  </si>
  <si>
    <t>skříňka nízká zásuvková</t>
  </si>
  <si>
    <t>juno skříňka se sklem</t>
  </si>
  <si>
    <t>juno kontejner</t>
  </si>
  <si>
    <t>juno stůl rohový</t>
  </si>
  <si>
    <t>juno regál</t>
  </si>
  <si>
    <t>juno šatní skříň</t>
  </si>
  <si>
    <t>juno stůl</t>
  </si>
  <si>
    <t xml:space="preserve">juno skříňka  </t>
  </si>
  <si>
    <t>WIFI-internet + router</t>
  </si>
  <si>
    <t>lampa</t>
  </si>
  <si>
    <t>stativ TP 2800</t>
  </si>
  <si>
    <t>hard drive</t>
  </si>
  <si>
    <t>záložní zdroj UPS</t>
  </si>
  <si>
    <t>mobilní tel.Nokia 2330</t>
  </si>
  <si>
    <t>mobilní tel.Samsung E 1170</t>
  </si>
  <si>
    <t>rozbočovač ZYXEL ES-116P</t>
  </si>
  <si>
    <t>mobilní tel.Nokia 5230</t>
  </si>
  <si>
    <t>vizitkář Visifix</t>
  </si>
  <si>
    <t>GP nabíječ PB 25 GS</t>
  </si>
  <si>
    <t>skener HP Jet 4300</t>
  </si>
  <si>
    <t>VHS přehrávač Thomson</t>
  </si>
  <si>
    <t>Philips DVD mikrosystem</t>
  </si>
  <si>
    <t>kompletace PC</t>
  </si>
  <si>
    <t>závěsná polička</t>
  </si>
  <si>
    <t>132.</t>
  </si>
  <si>
    <t>134.</t>
  </si>
  <si>
    <t>135.</t>
  </si>
  <si>
    <t>136.</t>
  </si>
  <si>
    <t>139.</t>
  </si>
  <si>
    <t>140.</t>
  </si>
  <si>
    <t>141.</t>
  </si>
  <si>
    <t>143.</t>
  </si>
  <si>
    <t>145.</t>
  </si>
  <si>
    <t>146.</t>
  </si>
  <si>
    <t>147.</t>
  </si>
  <si>
    <t>148.</t>
  </si>
  <si>
    <t>149.</t>
  </si>
  <si>
    <t>150.</t>
  </si>
  <si>
    <t>154.</t>
  </si>
  <si>
    <t>158.</t>
  </si>
  <si>
    <t>160.</t>
  </si>
  <si>
    <t>162.</t>
  </si>
  <si>
    <t>167.</t>
  </si>
  <si>
    <t>170.</t>
  </si>
  <si>
    <t>171.</t>
  </si>
  <si>
    <t>173.</t>
  </si>
  <si>
    <t>174.</t>
  </si>
  <si>
    <t>175.</t>
  </si>
  <si>
    <t>176.</t>
  </si>
  <si>
    <t>177.</t>
  </si>
  <si>
    <t>178.</t>
  </si>
  <si>
    <t>180.</t>
  </si>
  <si>
    <t>183.</t>
  </si>
  <si>
    <t>184.</t>
  </si>
  <si>
    <t>186.</t>
  </si>
  <si>
    <t>200.</t>
  </si>
  <si>
    <t>skříňka</t>
  </si>
  <si>
    <t>skříňka dveřová zásuvková</t>
  </si>
  <si>
    <t>skříňka spodní 2 dveřová</t>
  </si>
  <si>
    <t>skříňka 3 zásuvková pod psací stůl</t>
  </si>
  <si>
    <t>skříňka nádstavbová 1 dveřová</t>
  </si>
  <si>
    <t>žehlící prkno</t>
  </si>
  <si>
    <t>lebka</t>
  </si>
  <si>
    <t>knihovna polozasklená</t>
  </si>
  <si>
    <t>knihovna s dvířky</t>
  </si>
  <si>
    <t>knihovna 4 dveřová</t>
  </si>
  <si>
    <t>skříň nadstavbová 2 dveřová</t>
  </si>
  <si>
    <t>elektrický mandl</t>
  </si>
  <si>
    <t>hrnec pro VO</t>
  </si>
  <si>
    <t>elektrický vařič ETA 3109 jednoplotnový</t>
  </si>
  <si>
    <t>žehlička ETA 7246</t>
  </si>
  <si>
    <t>sekona zrcadlo</t>
  </si>
  <si>
    <t>zrcadlo</t>
  </si>
  <si>
    <t>201.</t>
  </si>
  <si>
    <t>202.</t>
  </si>
  <si>
    <t>204.</t>
  </si>
  <si>
    <t>205.</t>
  </si>
  <si>
    <t>206.</t>
  </si>
  <si>
    <t>207.</t>
  </si>
  <si>
    <t>208.</t>
  </si>
  <si>
    <t>209.</t>
  </si>
  <si>
    <t>212.</t>
  </si>
  <si>
    <t>215.</t>
  </si>
  <si>
    <t>219.</t>
  </si>
  <si>
    <t>220.</t>
  </si>
  <si>
    <t>221.</t>
  </si>
  <si>
    <t>222.</t>
  </si>
  <si>
    <t>226.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</si>
  <si>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</si>
  <si>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</si>
  <si>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</si>
  <si>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</si>
  <si>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</si>
  <si>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</si>
  <si>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</si>
  <si>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</si>
  <si>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</si>
  <si>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</si>
  <si>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</si>
  <si>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</si>
  <si>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</si>
  <si>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242.</t>
  </si>
  <si>
    <t>243.</t>
  </si>
  <si>
    <t>244.</t>
  </si>
  <si>
    <t>245.</t>
  </si>
  <si>
    <t>skříň 1 dveřová s výs.věšákem</t>
  </si>
  <si>
    <t>skříň nádstavbová 2 dveřová</t>
  </si>
  <si>
    <t>BM zásobník na ZZ utěrky</t>
  </si>
  <si>
    <t>obal na kontrabas</t>
  </si>
  <si>
    <t>violoncello 1/4 + smyčec</t>
  </si>
  <si>
    <t>kytara</t>
  </si>
  <si>
    <t>skříňka nadstavbová 1 dveřová</t>
  </si>
  <si>
    <t>skříňka nadstavbová 2 dveřová</t>
  </si>
  <si>
    <t>ladička Tuner</t>
  </si>
  <si>
    <t>kytara Juan Sanitos + kytarová opěrka</t>
  </si>
  <si>
    <t>stolička ke klavíru</t>
  </si>
  <si>
    <t>vložka skříňová</t>
  </si>
  <si>
    <t>skříňka na hlínu</t>
  </si>
  <si>
    <t>zobcová flétna Yamaha sopranino</t>
  </si>
  <si>
    <t>housle</t>
  </si>
  <si>
    <t>pedál</t>
  </si>
  <si>
    <t>adaptér</t>
  </si>
  <si>
    <t>housle 4/4</t>
  </si>
  <si>
    <t>housle 1/8</t>
  </si>
  <si>
    <t>housle 1/2</t>
  </si>
  <si>
    <t>skříň dvoudveřová hlub.</t>
  </si>
  <si>
    <t>skříň dveřová zásuvková</t>
  </si>
  <si>
    <t>skříňka spodní dvoudveřová</t>
  </si>
  <si>
    <t>stojan Key SPT17</t>
  </si>
  <si>
    <t>skříňka nádstavbová dvoudveřová</t>
  </si>
  <si>
    <t>skříň policová</t>
  </si>
  <si>
    <t>magnetická tabule</t>
  </si>
  <si>
    <t>školní tabule notová</t>
  </si>
  <si>
    <t>skříň kombi na kolečkách</t>
  </si>
  <si>
    <t>stojan notový</t>
  </si>
  <si>
    <t>flétna alt Yamaha</t>
  </si>
  <si>
    <t xml:space="preserve">zobcová flétna  </t>
  </si>
  <si>
    <t>flétna Yamaha soprán</t>
  </si>
  <si>
    <t>flétna Yamaha sopraninová</t>
  </si>
  <si>
    <t>flétna Aulos soprán</t>
  </si>
  <si>
    <t>akordeon Delicia Pianola</t>
  </si>
  <si>
    <t>tenor ZF aulos</t>
  </si>
  <si>
    <t>saxofon Es alt</t>
  </si>
  <si>
    <t>regent 310</t>
  </si>
  <si>
    <t>flétna YRT tenor</t>
  </si>
  <si>
    <t>akordeon Junior III 72 basů</t>
  </si>
  <si>
    <t>skříň dvoudveřová hluboká</t>
  </si>
  <si>
    <t>stojan na keyboard</t>
  </si>
  <si>
    <t>ohřívač vody EOV 81 el.80L</t>
  </si>
  <si>
    <t>brašna k Digi kameře Cacon Le</t>
  </si>
  <si>
    <t>přehoz přes postel</t>
  </si>
  <si>
    <t>paměťová karta do dig.kamery</t>
  </si>
  <si>
    <t>kabel HDMT</t>
  </si>
  <si>
    <t>WIFI router</t>
  </si>
  <si>
    <t>Aver TH hybrid Nano Expres</t>
  </si>
  <si>
    <t>zesilovač Regent 310</t>
  </si>
  <si>
    <t>kopírka Samsung SCX-400</t>
  </si>
  <si>
    <t>pianino Weinbach ořech + židle</t>
  </si>
  <si>
    <t>housle 1/4 + smyčec-kob.volná</t>
  </si>
  <si>
    <t>skříň nadstav. 2 dveřová</t>
  </si>
  <si>
    <t>skříňka nádstavbová jednodveřová</t>
  </si>
  <si>
    <t>housle 1/4 + smyčec bez kobylky</t>
  </si>
  <si>
    <t>razítko TRODAT</t>
  </si>
  <si>
    <t>obraz L. W. Beethowen</t>
  </si>
  <si>
    <t>00538</t>
  </si>
  <si>
    <t>metronom Seiko</t>
  </si>
  <si>
    <t>Soupis převáděného majetku  městu Moravský Beroun</t>
  </si>
  <si>
    <t>Majetek umístěný v ZUŠ, Moravský Beroun, Dvořákova 349, Moravský Beroun</t>
  </si>
  <si>
    <t>Účet  číslo</t>
  </si>
  <si>
    <t>Specifikace</t>
  </si>
  <si>
    <t>022</t>
  </si>
  <si>
    <t>028</t>
  </si>
  <si>
    <t>Drobný majetek</t>
  </si>
  <si>
    <t>Drobný dlouhodobý hmotný majetek</t>
  </si>
  <si>
    <t>Celkem účet 022 v poř. a v zůst. ceně v Kč</t>
  </si>
  <si>
    <t xml:space="preserve">Celkem účet 028 v pořizovací ceně v Kč </t>
  </si>
  <si>
    <t>2123-2125</t>
  </si>
  <si>
    <t>skříň 2 dveř. hlub. 3 ks po 1 580,00 Kč</t>
  </si>
  <si>
    <t>2303-2311</t>
  </si>
  <si>
    <t>skříňka nádst. 2 dveř. 9 ks po 750,00 Kč</t>
  </si>
  <si>
    <t>1388-1394</t>
  </si>
  <si>
    <t>židle čalouněná 7 ks po 350,00 Kč</t>
  </si>
  <si>
    <t>1569, 1570</t>
  </si>
  <si>
    <t>židle čalouněná 2 ks po 350,00 Kč</t>
  </si>
  <si>
    <t>1525, 1546</t>
  </si>
  <si>
    <t>prodlužovačka 2 ks po 199,00 Kč</t>
  </si>
  <si>
    <t>2572, 2573</t>
  </si>
  <si>
    <t>síťový prodluž. 10m 2 ks po 229,00 Kč</t>
  </si>
  <si>
    <t>1543, 1544</t>
  </si>
  <si>
    <t>razítko ZUŠ 2 ks po 260,00 Kč</t>
  </si>
  <si>
    <t>2475-2477</t>
  </si>
  <si>
    <t>skříň Alfa 3 ks po 2 750,00 Kč</t>
  </si>
  <si>
    <t>2494-2496</t>
  </si>
  <si>
    <t>skříň nadstavbová 3 ks po 750,00 Kč</t>
  </si>
  <si>
    <t>2500-2502</t>
  </si>
  <si>
    <t>has. přís. Grandstop 6G 3 ks po 1 188,81 Kč</t>
  </si>
  <si>
    <t>1001-1006</t>
  </si>
  <si>
    <t>závěsná polička 6 ks po 225,00 Kč</t>
  </si>
  <si>
    <t>2167, 2168</t>
  </si>
  <si>
    <t>skříňka dveř.zásuvková 2 ks po 2 360,00 Kč</t>
  </si>
  <si>
    <t>2272-2278</t>
  </si>
  <si>
    <t>kancelářský stůl 7 ks po 990,00 Kč</t>
  </si>
  <si>
    <t>2340-2342</t>
  </si>
  <si>
    <t>zásuvková skříň závěsná 3 ks po 890,00 Kč</t>
  </si>
  <si>
    <t>2343, 2344</t>
  </si>
  <si>
    <t>skř.3 zásuv.pod psací stůl 2 ks po 890,00 Kč</t>
  </si>
  <si>
    <t>2372, 2373</t>
  </si>
  <si>
    <t>skř.nádst. 1 dveřová 2 ks po 540,00 Kč</t>
  </si>
  <si>
    <t>2488, 2489</t>
  </si>
  <si>
    <t>skříňka nízká zásuvková 2 ks po 1 550,00 Kč</t>
  </si>
  <si>
    <t>2550-2564</t>
  </si>
  <si>
    <t>židle PP Mod 15 ks po 630,00 Kč</t>
  </si>
  <si>
    <t>1007, 1008</t>
  </si>
  <si>
    <t>závěsná polička 2 ks po 225,00 Kč</t>
  </si>
  <si>
    <t>1398-1400</t>
  </si>
  <si>
    <t>knihovna 3 ks po 475,00 Kč</t>
  </si>
  <si>
    <t>2130, 2131</t>
  </si>
  <si>
    <t>skříň 2 dveřová hluboká 2 ks po 1 580,00 Kč</t>
  </si>
  <si>
    <t>2142, 2143</t>
  </si>
  <si>
    <t>knihovna polozasklená 2 ks po 1 740,00 Kč</t>
  </si>
  <si>
    <t>2239-2242</t>
  </si>
  <si>
    <t>skříň nadst. 2 dveřová 4 ks po 670,00 Kč</t>
  </si>
  <si>
    <t>2279-2282</t>
  </si>
  <si>
    <t>kancelářský stůl 4 ks po 990,00 Kč</t>
  </si>
  <si>
    <t>2283, 2284</t>
  </si>
  <si>
    <t>zásuvkový kontejner 2 ks po 1 210,00 Kč</t>
  </si>
  <si>
    <t>2319, 2320</t>
  </si>
  <si>
    <t>skř.nádst. 2 dveřová 2 ks po 750,00 Kč</t>
  </si>
  <si>
    <t>2326-2330</t>
  </si>
  <si>
    <t>kancelářský stůl 5 ks po 990,00 Kč</t>
  </si>
  <si>
    <t>2345-2347</t>
  </si>
  <si>
    <t>skř.3 zás.pod psací stůl 3 ks po 890,00 Kč</t>
  </si>
  <si>
    <t>2429, 2430</t>
  </si>
  <si>
    <t>skříň kovová listkovnice 2 ks po 2 430,00 Kč</t>
  </si>
  <si>
    <t>1312-1313</t>
  </si>
  <si>
    <t>zrcadlo 2 ks po 330,00 Kč</t>
  </si>
  <si>
    <t>1314-1317</t>
  </si>
  <si>
    <t>2351, 2359</t>
  </si>
  <si>
    <t>2576-2589</t>
  </si>
  <si>
    <t>tatami puzzle allround 14 ks po 490,00 Kč</t>
  </si>
  <si>
    <t>2132, 2133</t>
  </si>
  <si>
    <t>2243-2245</t>
  </si>
  <si>
    <t>skříň nádst.2 dveřová 3 ks po 670,00 Kč</t>
  </si>
  <si>
    <t>2321-2323</t>
  </si>
  <si>
    <t>skříňka nádst.2 dveřová 3 ks po 750,00 Kč</t>
  </si>
  <si>
    <t>2375-2378</t>
  </si>
  <si>
    <t>skř.nádst.1 dveřová 4 ks po 540,00 Kč</t>
  </si>
  <si>
    <t>2609-2611</t>
  </si>
  <si>
    <t>SWING odpadk.koš 3 ks po 427,80 Kč</t>
  </si>
  <si>
    <t>2590, 2591</t>
  </si>
  <si>
    <t>BM zásobník na ZZ utěrky 2 ks po 819,60 Kč</t>
  </si>
  <si>
    <t>1016, 1017</t>
  </si>
  <si>
    <t>skř. 3 zás.pod psací stůl 2 ks po 890,00 Kč</t>
  </si>
  <si>
    <t>2568, 2569</t>
  </si>
  <si>
    <t>kyt.klas.3/4-NT/BK+obal 2 ks po 1 900,00 Kč</t>
  </si>
  <si>
    <t>1018-1020</t>
  </si>
  <si>
    <t>závěsná polička 3 ks po 225,00 Kč</t>
  </si>
  <si>
    <t>1287-1294</t>
  </si>
  <si>
    <t>stůl školní - lavice 8 ks po 330,00 Kč</t>
  </si>
  <si>
    <t>1554-1567</t>
  </si>
  <si>
    <t>židle kovová školní 14 ks po 485,00 Kč</t>
  </si>
  <si>
    <t>2159, 2160</t>
  </si>
  <si>
    <t>knihovna 4 dveřová 2 ks po 1 850,00 Kč</t>
  </si>
  <si>
    <t>2249-2251</t>
  </si>
  <si>
    <t>skříňka nádst.2 dveřová 3 ks po 670,00 Kč</t>
  </si>
  <si>
    <t>2381, 2382</t>
  </si>
  <si>
    <t>skříňka nadst.1 dveřová 2 ks po 540,00 Kč</t>
  </si>
  <si>
    <t>repro 2 ks po 1 050,00 Kč</t>
  </si>
  <si>
    <t>1021, 1022</t>
  </si>
  <si>
    <t>1460, 1461</t>
  </si>
  <si>
    <t>flétna Yamaha soprán 2 ks po 275,00 Kč</t>
  </si>
  <si>
    <t>1466-1468</t>
  </si>
  <si>
    <t>flétna Yamaha soprán 3 ks po 230,00 Kč</t>
  </si>
  <si>
    <t>2092, 2093</t>
  </si>
  <si>
    <t>flétna alt Yamaha 2 ks po 780,00 Kč</t>
  </si>
  <si>
    <t>2161, 2162</t>
  </si>
  <si>
    <t>2485-2487</t>
  </si>
  <si>
    <t>2597, 2598</t>
  </si>
  <si>
    <t>stojan notový vysoký K+M 2 ks po 590,00 Kč</t>
  </si>
  <si>
    <t>1319-1387</t>
  </si>
  <si>
    <t>židle čalouněná 69 ks po 350,00 Kč</t>
  </si>
  <si>
    <t>židle ke klavíru 2 ks po 350,00 Kč</t>
  </si>
  <si>
    <t>1571-1573</t>
  </si>
  <si>
    <t>židle čalouněná 3 ks po 350,00 Kč</t>
  </si>
  <si>
    <t>2440-2442</t>
  </si>
  <si>
    <t>lavička 3 ks po 500,00 Kč</t>
  </si>
  <si>
    <t>2479-2481</t>
  </si>
  <si>
    <t>2499, 2503</t>
  </si>
  <si>
    <t>has.přístr.Grandstop 6G 2 ks po 1 188,81 Kč</t>
  </si>
  <si>
    <t>1606, 1607</t>
  </si>
  <si>
    <t>stojan na flétnu 2 ks po 300,00 Kč</t>
  </si>
  <si>
    <t>2538, 2539</t>
  </si>
  <si>
    <t>stojan pro flétnu 2 ks po 600 Kč</t>
  </si>
  <si>
    <t>2426, 2428</t>
  </si>
  <si>
    <t>41.</t>
  </si>
  <si>
    <t>50.</t>
  </si>
  <si>
    <t>81.</t>
  </si>
  <si>
    <t>82.</t>
  </si>
  <si>
    <t>84.</t>
  </si>
  <si>
    <t>85.</t>
  </si>
  <si>
    <t>87.</t>
  </si>
  <si>
    <t>88.</t>
  </si>
  <si>
    <t>90.</t>
  </si>
  <si>
    <t>91.</t>
  </si>
  <si>
    <t>92.</t>
  </si>
  <si>
    <t>93.</t>
  </si>
  <si>
    <t>94.</t>
  </si>
  <si>
    <t>98.</t>
  </si>
  <si>
    <t>101.</t>
  </si>
  <si>
    <t>102.</t>
  </si>
  <si>
    <t>103.</t>
  </si>
  <si>
    <t>104.</t>
  </si>
  <si>
    <t>105.</t>
  </si>
  <si>
    <t>106.</t>
  </si>
  <si>
    <t>109.</t>
  </si>
  <si>
    <t>110.</t>
  </si>
  <si>
    <t>112.</t>
  </si>
  <si>
    <t>114.</t>
  </si>
  <si>
    <t>116.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</si>
  <si>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</si>
  <si>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</si>
  <si>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</si>
  <si>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</si>
  <si>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</si>
  <si>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</si>
  <si>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</si>
  <si>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</si>
  <si>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</si>
  <si>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</si>
  <si>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</si>
  <si>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</si>
  <si>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</si>
  <si>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</si>
  <si>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133.</t>
  </si>
  <si>
    <t>137.</t>
  </si>
  <si>
    <t>138.</t>
  </si>
  <si>
    <t>142.</t>
  </si>
  <si>
    <t>144.</t>
  </si>
  <si>
    <t>151.</t>
  </si>
  <si>
    <t>152.</t>
  </si>
  <si>
    <t>153.</t>
  </si>
  <si>
    <t>155.</t>
  </si>
  <si>
    <t>156.</t>
  </si>
  <si>
    <t>157.</t>
  </si>
  <si>
    <t>159.</t>
  </si>
  <si>
    <t>161.</t>
  </si>
  <si>
    <t>163.</t>
  </si>
  <si>
    <t>164.</t>
  </si>
  <si>
    <t>165.</t>
  </si>
  <si>
    <t>166.</t>
  </si>
  <si>
    <t>168.</t>
  </si>
  <si>
    <t>169.</t>
  </si>
  <si>
    <t>172.</t>
  </si>
  <si>
    <t>179.</t>
  </si>
  <si>
    <t>181.</t>
  </si>
  <si>
    <t>182.</t>
  </si>
  <si>
    <t>185.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</si>
  <si>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</si>
  <si>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</si>
  <si>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</si>
  <si>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</si>
  <si>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</si>
  <si>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</si>
  <si>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</si>
  <si>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</si>
  <si>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</si>
  <si>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</si>
  <si>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</si>
  <si>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</si>
  <si>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</si>
  <si>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203.</t>
  </si>
  <si>
    <t>210.</t>
  </si>
  <si>
    <t>211.</t>
  </si>
  <si>
    <t>213.</t>
  </si>
  <si>
    <t>214.</t>
  </si>
  <si>
    <t>216.</t>
  </si>
  <si>
    <t>217.</t>
  </si>
  <si>
    <t>218.</t>
  </si>
  <si>
    <t>223.</t>
  </si>
  <si>
    <t>224.</t>
  </si>
  <si>
    <t>225.</t>
  </si>
  <si>
    <t>227.</t>
  </si>
  <si>
    <t>241.</t>
  </si>
  <si>
    <t>zrcadlo 3 ks po 325,00 Kč</t>
  </si>
  <si>
    <t>2350, 2358</t>
  </si>
  <si>
    <t>2395, 2396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</si>
</sst>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3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0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6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1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7" fillId="0" borderId="0"/>
    <xf numFmtId="0" fontId="1" fillId="0" borderId="0"/>
  </cellStyleXfs>
  <cellXfs count="104">
    <xf numFmtId="0" fontId="0" fillId="0" borderId="0" xfId="0"/>
    <xf numFmtId="4" fontId="0" fillId="0" borderId="0" xfId="0" applyNumberFormat="1"/>
    <xf numFmtId="0" fontId="4" fillId="0" borderId="0" xfId="0" applyFont="1"/>
    <xf numFmtId="0" fontId="3" fillId="0" borderId="0" xfId="0" applyFont="1"/>
    <xf numFmtId="0" fontId="0" fillId="0" borderId="1" xfId="0" applyFont="1" applyBorder="1"/>
    <xf numFmtId="0" fontId="5" fillId="0" borderId="0" xfId="0" applyFont="1"/>
    <xf numFmtId="4" fontId="5" fillId="0" borderId="0" xfId="0" applyNumberFormat="1" applyFont="1"/>
    <xf numFmtId="0" fontId="6" fillId="0" borderId="0" xfId="0" applyFont="1"/>
    <xf numFmtId="4" fontId="6" fillId="0" borderId="0" xfId="0" applyNumberFormat="1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5" fillId="0" borderId="0" xfId="0" applyFont="1" applyAlignment="1"/>
    <xf numFmtId="0" fontId="6" fillId="0" borderId="0" xfId="0" applyFont="1" applyAlignment="1"/>
    <xf numFmtId="0" fontId="0" fillId="0" borderId="0" xfId="0" applyBorder="1"/>
    <xf numFmtId="4" fontId="0" fillId="0" borderId="9" xfId="0" applyNumberFormat="1" applyFont="1" applyBorder="1"/>
    <xf numFmtId="0" fontId="0" fillId="0" borderId="0" xfId="0" applyFont="1" applyBorder="1"/>
    <xf numFmtId="0" fontId="8" fillId="0" borderId="0" xfId="0" applyFont="1"/>
    <xf numFmtId="0" fontId="3" fillId="0" borderId="0" xfId="0" applyFont="1" applyBorder="1"/>
    <xf numFmtId="4" fontId="0" fillId="0" borderId="1" xfId="0" applyNumberFormat="1" applyFon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right"/>
    </xf>
    <xf numFmtId="0" fontId="0" fillId="0" borderId="3" xfId="0" applyFont="1" applyBorder="1" applyAlignment="1">
      <alignment horizontal="center" wrapText="1"/>
    </xf>
    <xf numFmtId="14" fontId="0" fillId="0" borderId="4" xfId="0" applyNumberFormat="1" applyFont="1" applyBorder="1" applyAlignment="1">
      <alignment horizontal="center" wrapText="1"/>
    </xf>
    <xf numFmtId="0" fontId="0" fillId="0" borderId="4" xfId="0" applyFont="1" applyBorder="1" applyAlignment="1">
      <alignment horizontal="center" wrapText="1"/>
    </xf>
    <xf numFmtId="0" fontId="0" fillId="0" borderId="5" xfId="0" applyFont="1" applyBorder="1" applyAlignment="1">
      <alignment horizontal="center" wrapText="1"/>
    </xf>
    <xf numFmtId="0" fontId="0" fillId="0" borderId="1" xfId="0" applyFont="1" applyBorder="1" applyAlignment="1">
      <alignment horizontal="left" wrapText="1"/>
    </xf>
    <xf numFmtId="0" fontId="0" fillId="0" borderId="11" xfId="0" applyFont="1" applyBorder="1" applyAlignment="1">
      <alignment horizontal="left" wrapText="1"/>
    </xf>
    <xf numFmtId="0" fontId="0" fillId="0" borderId="8" xfId="0" applyFont="1" applyBorder="1" applyAlignment="1">
      <alignment horizontal="center" wrapText="1"/>
    </xf>
    <xf numFmtId="0" fontId="0" fillId="0" borderId="9" xfId="0" applyFont="1" applyBorder="1" applyAlignment="1">
      <alignment horizontal="center" wrapText="1"/>
    </xf>
    <xf numFmtId="0" fontId="0" fillId="0" borderId="10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" fontId="3" fillId="0" borderId="4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wrapText="1"/>
    </xf>
    <xf numFmtId="0" fontId="5" fillId="0" borderId="9" xfId="0" applyFont="1" applyFill="1" applyBorder="1" applyAlignment="1">
      <alignment horizontal="center" wrapText="1"/>
    </xf>
    <xf numFmtId="0" fontId="2" fillId="0" borderId="8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 wrapText="1"/>
    </xf>
    <xf numFmtId="0" fontId="12" fillId="0" borderId="3" xfId="0" applyFont="1" applyBorder="1" applyAlignment="1">
      <alignment wrapText="1"/>
    </xf>
    <xf numFmtId="0" fontId="12" fillId="0" borderId="4" xfId="0" applyFont="1" applyBorder="1" applyAlignment="1">
      <alignment wrapText="1"/>
    </xf>
    <xf numFmtId="0" fontId="12" fillId="0" borderId="5" xfId="0" applyFont="1" applyBorder="1" applyAlignment="1">
      <alignment wrapText="1"/>
    </xf>
    <xf numFmtId="49" fontId="0" fillId="0" borderId="8" xfId="0" applyNumberFormat="1" applyFont="1" applyBorder="1" applyAlignment="1">
      <alignment horizontal="right"/>
    </xf>
    <xf numFmtId="0" fontId="0" fillId="0" borderId="3" xfId="0" applyFont="1" applyBorder="1"/>
    <xf numFmtId="0" fontId="12" fillId="0" borderId="4" xfId="0" applyFont="1" applyBorder="1"/>
    <xf numFmtId="4" fontId="12" fillId="0" borderId="4" xfId="0" applyNumberFormat="1" applyFont="1" applyBorder="1"/>
    <xf numFmtId="4" fontId="12" fillId="0" borderId="5" xfId="0" applyNumberFormat="1" applyFont="1" applyBorder="1"/>
    <xf numFmtId="0" fontId="0" fillId="0" borderId="0" xfId="0" applyFont="1" applyBorder="1" applyAlignment="1"/>
    <xf numFmtId="0" fontId="0" fillId="0" borderId="0" xfId="0" applyBorder="1" applyAlignment="1"/>
    <xf numFmtId="0" fontId="12" fillId="0" borderId="0" xfId="0" applyFont="1" applyBorder="1"/>
    <xf numFmtId="4" fontId="12" fillId="0" borderId="0" xfId="0" applyNumberFormat="1" applyFont="1" applyBorder="1"/>
    <xf numFmtId="0" fontId="0" fillId="0" borderId="1" xfId="0" applyFont="1" applyBorder="1" applyAlignment="1">
      <alignment horizontal="right" wrapText="1"/>
    </xf>
    <xf numFmtId="0" fontId="0" fillId="0" borderId="11" xfId="0" applyFont="1" applyBorder="1" applyAlignment="1">
      <alignment horizontal="right" wrapText="1"/>
    </xf>
    <xf numFmtId="4" fontId="0" fillId="0" borderId="1" xfId="0" applyNumberFormat="1" applyFont="1" applyBorder="1" applyAlignment="1">
      <alignment horizontal="right" wrapText="1"/>
    </xf>
    <xf numFmtId="4" fontId="0" fillId="0" borderId="11" xfId="0" applyNumberFormat="1" applyFont="1" applyBorder="1" applyAlignment="1">
      <alignment horizontal="right" wrapText="1"/>
    </xf>
    <xf numFmtId="4" fontId="0" fillId="0" borderId="4" xfId="0" applyNumberFormat="1" applyFont="1" applyBorder="1" applyAlignment="1">
      <alignment horizontal="right" wrapText="1"/>
    </xf>
    <xf numFmtId="0" fontId="0" fillId="0" borderId="6" xfId="0" applyFont="1" applyBorder="1" applyAlignment="1">
      <alignment horizontal="center" wrapText="1"/>
    </xf>
    <xf numFmtId="0" fontId="0" fillId="0" borderId="2" xfId="0" applyFont="1" applyBorder="1" applyAlignment="1">
      <alignment horizontal="right" wrapText="1"/>
    </xf>
    <xf numFmtId="0" fontId="0" fillId="0" borderId="2" xfId="0" applyFont="1" applyBorder="1" applyAlignment="1">
      <alignment horizontal="left" wrapText="1"/>
    </xf>
    <xf numFmtId="4" fontId="0" fillId="0" borderId="2" xfId="0" applyNumberFormat="1" applyFont="1" applyBorder="1" applyAlignment="1">
      <alignment horizontal="right" wrapText="1"/>
    </xf>
    <xf numFmtId="0" fontId="0" fillId="0" borderId="7" xfId="0" applyFont="1" applyBorder="1" applyAlignment="1">
      <alignment horizontal="center" wrapText="1"/>
    </xf>
    <xf numFmtId="0" fontId="6" fillId="0" borderId="0" xfId="0" applyFont="1" applyAlignment="1">
      <alignment horizontal="left"/>
    </xf>
    <xf numFmtId="0" fontId="5" fillId="0" borderId="1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right"/>
    </xf>
    <xf numFmtId="49" fontId="2" fillId="0" borderId="1" xfId="0" applyNumberFormat="1" applyFont="1" applyFill="1" applyBorder="1" applyAlignment="1">
      <alignment horizontal="right"/>
    </xf>
    <xf numFmtId="0" fontId="2" fillId="0" borderId="11" xfId="0" applyFont="1" applyFill="1" applyBorder="1" applyAlignment="1">
      <alignment horizontal="right"/>
    </xf>
    <xf numFmtId="0" fontId="5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left"/>
    </xf>
    <xf numFmtId="4" fontId="5" fillId="0" borderId="1" xfId="0" applyNumberFormat="1" applyFont="1" applyFill="1" applyBorder="1" applyAlignment="1">
      <alignment horizontal="right" wrapText="1"/>
    </xf>
    <xf numFmtId="4" fontId="2" fillId="0" borderId="1" xfId="0" applyNumberFormat="1" applyFont="1" applyFill="1" applyBorder="1" applyAlignment="1">
      <alignment horizontal="right"/>
    </xf>
    <xf numFmtId="4" fontId="2" fillId="0" borderId="11" xfId="0" applyNumberFormat="1" applyFont="1" applyFill="1" applyBorder="1" applyAlignment="1">
      <alignment horizontal="right"/>
    </xf>
    <xf numFmtId="4" fontId="2" fillId="0" borderId="4" xfId="0" applyNumberFormat="1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49" fontId="12" fillId="0" borderId="4" xfId="0" applyNumberFormat="1" applyFont="1" applyFill="1" applyBorder="1" applyAlignment="1">
      <alignment horizontal="left"/>
    </xf>
    <xf numFmtId="0" fontId="0" fillId="0" borderId="0" xfId="0" applyFill="1"/>
    <xf numFmtId="3" fontId="2" fillId="0" borderId="1" xfId="0" applyNumberFormat="1" applyFont="1" applyFill="1" applyBorder="1" applyAlignment="1">
      <alignment horizontal="right"/>
    </xf>
    <xf numFmtId="0" fontId="0" fillId="0" borderId="6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right" wrapText="1"/>
    </xf>
    <xf numFmtId="0" fontId="5" fillId="0" borderId="2" xfId="0" applyFont="1" applyFill="1" applyBorder="1" applyAlignment="1">
      <alignment horizontal="left" wrapText="1"/>
    </xf>
    <xf numFmtId="4" fontId="5" fillId="0" borderId="2" xfId="0" applyNumberFormat="1" applyFont="1" applyFill="1" applyBorder="1" applyAlignment="1">
      <alignment horizontal="right" wrapText="1"/>
    </xf>
    <xf numFmtId="0" fontId="5" fillId="0" borderId="7" xfId="0" applyFont="1" applyFill="1" applyBorder="1" applyAlignment="1">
      <alignment horizont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" fontId="6" fillId="0" borderId="4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164" fontId="0" fillId="0" borderId="2" xfId="0" applyNumberFormat="1" applyFont="1" applyBorder="1" applyAlignment="1">
      <alignment horizontal="right" wrapText="1"/>
    </xf>
    <xf numFmtId="164" fontId="0" fillId="0" borderId="1" xfId="0" applyNumberFormat="1" applyFont="1" applyBorder="1" applyAlignment="1">
      <alignment horizontal="right" wrapText="1"/>
    </xf>
    <xf numFmtId="164" fontId="0" fillId="0" borderId="11" xfId="0" applyNumberFormat="1" applyFont="1" applyBorder="1" applyAlignment="1">
      <alignment horizontal="right" wrapText="1"/>
    </xf>
    <xf numFmtId="164" fontId="5" fillId="0" borderId="2" xfId="0" applyNumberFormat="1" applyFont="1" applyFill="1" applyBorder="1" applyAlignment="1">
      <alignment horizontal="right" wrapText="1"/>
    </xf>
    <xf numFmtId="164" fontId="5" fillId="0" borderId="1" xfId="0" applyNumberFormat="1" applyFont="1" applyFill="1" applyBorder="1" applyAlignment="1">
      <alignment horizontal="right" wrapText="1"/>
    </xf>
    <xf numFmtId="164" fontId="2" fillId="0" borderId="1" xfId="0" applyNumberFormat="1" applyFont="1" applyFill="1" applyBorder="1" applyAlignment="1">
      <alignment horizontal="right"/>
    </xf>
    <xf numFmtId="164" fontId="2" fillId="0" borderId="11" xfId="0" applyNumberFormat="1" applyFont="1" applyFill="1" applyBorder="1" applyAlignment="1">
      <alignment horizontal="right"/>
    </xf>
    <xf numFmtId="0" fontId="12" fillId="0" borderId="15" xfId="0" applyFont="1" applyBorder="1" applyAlignment="1">
      <alignment wrapText="1"/>
    </xf>
    <xf numFmtId="0" fontId="0" fillId="0" borderId="13" xfId="0" applyBorder="1" applyAlignment="1">
      <alignment wrapText="1"/>
    </xf>
    <xf numFmtId="0" fontId="0" fillId="0" borderId="16" xfId="0" applyBorder="1" applyAlignment="1"/>
    <xf numFmtId="0" fontId="0" fillId="0" borderId="12" xfId="0" applyBorder="1" applyAlignment="1"/>
    <xf numFmtId="0" fontId="0" fillId="0" borderId="15" xfId="0" applyFont="1" applyBorder="1" applyAlignment="1"/>
    <xf numFmtId="0" fontId="0" fillId="0" borderId="13" xfId="0" applyBorder="1" applyAlignment="1"/>
  </cellXfs>
  <cellStyles count="5">
    <cellStyle name="Excel Built-in Normal" xfId="4"/>
    <cellStyle name="Normální" xfId="0" builtinId="0"/>
    <cellStyle name="normální 2" xfId="1"/>
    <cellStyle name="normální 3" xfId="2"/>
    <cellStyle name="normální 4" xfId="3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4"/>
  <sheetViews>
    <sheetView tabSelected="1" view="pageLayout" topLeftCell="A28" zoomScaleNormal="100" workbookViewId="0">
      <selection activeCell="C38" sqref="C38"/>
    </sheetView>
  </sheetViews>
  <sheetFormatPr defaultColWidth="9.140625" defaultRowHeight="15" x14ac:dyDescent="0.25"/>
  <cols>
    <col min="1" max="1" width="6.5703125" customWidth="1"/>
    <col min="2" max="2" width="10.140625" bestFit="1" customWidth="1"/>
    <col min="3" max="3" width="10.42578125" bestFit="1" customWidth="1"/>
    <col min="4" max="4" width="35.7109375" customWidth="1"/>
    <col min="5" max="5" width="11.42578125" customWidth="1"/>
    <col min="6" max="6" width="10.85546875" customWidth="1"/>
    <col min="7" max="7" width="6.5703125" customWidth="1"/>
    <col min="8" max="8" width="10" bestFit="1" customWidth="1"/>
  </cols>
  <sheetData>
    <row r="1" spans="1:6" ht="20.25" x14ac:dyDescent="0.3">
      <c r="A1" s="19" t="s">
        <v>15</v>
      </c>
      <c r="B1" s="19"/>
      <c r="C1" s="19"/>
      <c r="D1" s="20"/>
      <c r="E1" s="20"/>
      <c r="F1" s="20"/>
    </row>
    <row r="2" spans="1:6" x14ac:dyDescent="0.25">
      <c r="A2" s="20"/>
      <c r="B2" s="20"/>
      <c r="C2" s="20"/>
      <c r="D2" s="20"/>
      <c r="E2" s="20"/>
      <c r="F2" s="20"/>
    </row>
    <row r="3" spans="1:6" ht="20.25" x14ac:dyDescent="0.3">
      <c r="A3" s="19" t="s">
        <v>339</v>
      </c>
      <c r="B3" s="19"/>
      <c r="C3" s="19"/>
      <c r="D3" s="19"/>
      <c r="E3" s="20"/>
      <c r="F3" s="20"/>
    </row>
    <row r="4" spans="1:6" ht="20.25" x14ac:dyDescent="0.3">
      <c r="A4" s="20"/>
      <c r="B4" s="20"/>
      <c r="C4" s="20"/>
      <c r="D4" s="19"/>
      <c r="E4" s="19"/>
      <c r="F4" s="20"/>
    </row>
    <row r="5" spans="1:6" ht="15.75" x14ac:dyDescent="0.25">
      <c r="A5" s="21" t="s">
        <v>340</v>
      </c>
      <c r="B5" s="21"/>
      <c r="C5" s="21"/>
      <c r="D5" s="21"/>
      <c r="E5" s="20"/>
      <c r="F5" s="20"/>
    </row>
    <row r="6" spans="1:6" ht="21" x14ac:dyDescent="0.35">
      <c r="E6" s="16"/>
    </row>
    <row r="8" spans="1:6" ht="15.75" x14ac:dyDescent="0.25">
      <c r="A8" s="2" t="s">
        <v>20</v>
      </c>
      <c r="B8" s="2"/>
      <c r="C8" s="2"/>
      <c r="D8" s="2"/>
    </row>
    <row r="9" spans="1:6" ht="15.75" thickBot="1" x14ac:dyDescent="0.3">
      <c r="A9" s="17"/>
      <c r="B9" s="3"/>
      <c r="C9" s="3"/>
      <c r="D9" s="3"/>
    </row>
    <row r="10" spans="1:6" ht="30.75" thickBot="1" x14ac:dyDescent="0.3">
      <c r="A10" s="44" t="s">
        <v>341</v>
      </c>
      <c r="B10" s="98" t="s">
        <v>342</v>
      </c>
      <c r="C10" s="99"/>
      <c r="D10" s="45" t="s">
        <v>16</v>
      </c>
      <c r="E10" s="45" t="s">
        <v>3</v>
      </c>
      <c r="F10" s="46" t="s">
        <v>4</v>
      </c>
    </row>
    <row r="11" spans="1:6" x14ac:dyDescent="0.25">
      <c r="A11" s="47" t="s">
        <v>343</v>
      </c>
      <c r="B11" s="100"/>
      <c r="C11" s="101"/>
      <c r="D11" s="4" t="s">
        <v>18</v>
      </c>
      <c r="E11" s="18">
        <f>E85</f>
        <v>842506.8</v>
      </c>
      <c r="F11" s="14">
        <f>F85</f>
        <v>0</v>
      </c>
    </row>
    <row r="12" spans="1:6" ht="15.75" thickBot="1" x14ac:dyDescent="0.3">
      <c r="A12" s="47" t="s">
        <v>344</v>
      </c>
      <c r="B12" s="100" t="s">
        <v>345</v>
      </c>
      <c r="C12" s="101"/>
      <c r="D12" s="4" t="s">
        <v>346</v>
      </c>
      <c r="E12" s="18">
        <f>E335</f>
        <v>428450.39999999997</v>
      </c>
      <c r="F12" s="14"/>
    </row>
    <row r="13" spans="1:6" ht="15.75" thickBot="1" x14ac:dyDescent="0.3">
      <c r="A13" s="48"/>
      <c r="B13" s="102"/>
      <c r="C13" s="103"/>
      <c r="D13" s="49" t="s">
        <v>14</v>
      </c>
      <c r="E13" s="50">
        <f>E11+E12</f>
        <v>1270957.2</v>
      </c>
      <c r="F13" s="51">
        <f>F11+F12</f>
        <v>0</v>
      </c>
    </row>
    <row r="14" spans="1:6" x14ac:dyDescent="0.25">
      <c r="A14" s="15"/>
      <c r="B14" s="52"/>
      <c r="C14" s="53"/>
      <c r="D14" s="54"/>
      <c r="E14" s="55"/>
      <c r="F14" s="55"/>
    </row>
    <row r="15" spans="1:6" x14ac:dyDescent="0.25">
      <c r="A15" s="15"/>
      <c r="B15" s="52"/>
      <c r="C15" s="53"/>
      <c r="D15" s="54"/>
      <c r="E15" s="55"/>
      <c r="F15" s="55"/>
    </row>
    <row r="16" spans="1:6" x14ac:dyDescent="0.25">
      <c r="A16" s="15"/>
      <c r="B16" s="52"/>
      <c r="C16" s="53"/>
      <c r="D16" s="54"/>
      <c r="E16" s="55"/>
      <c r="F16" s="55"/>
    </row>
    <row r="17" spans="1:6" x14ac:dyDescent="0.25">
      <c r="A17" s="15"/>
      <c r="B17" s="52"/>
      <c r="C17" s="53"/>
      <c r="D17" s="54"/>
      <c r="E17" s="55"/>
      <c r="F17" s="55"/>
    </row>
    <row r="18" spans="1:6" x14ac:dyDescent="0.25">
      <c r="A18" s="15"/>
      <c r="B18" s="52"/>
      <c r="C18" s="53"/>
      <c r="D18" s="54"/>
      <c r="E18" s="55"/>
      <c r="F18" s="55"/>
    </row>
    <row r="19" spans="1:6" x14ac:dyDescent="0.25">
      <c r="A19" s="15"/>
      <c r="B19" s="52"/>
      <c r="C19" s="53"/>
      <c r="D19" s="54"/>
      <c r="E19" s="55"/>
      <c r="F19" s="55"/>
    </row>
    <row r="20" spans="1:6" x14ac:dyDescent="0.25">
      <c r="A20" s="15"/>
      <c r="B20" s="52"/>
      <c r="C20" s="53"/>
      <c r="D20" s="54"/>
      <c r="E20" s="55"/>
      <c r="F20" s="55"/>
    </row>
    <row r="21" spans="1:6" x14ac:dyDescent="0.25">
      <c r="A21" s="15"/>
      <c r="B21" s="52"/>
      <c r="C21" s="53"/>
      <c r="D21" s="54"/>
      <c r="E21" s="55"/>
      <c r="F21" s="55"/>
    </row>
    <row r="22" spans="1:6" x14ac:dyDescent="0.25">
      <c r="A22" s="15"/>
      <c r="B22" s="52"/>
      <c r="C22" s="53"/>
      <c r="D22" s="54"/>
      <c r="E22" s="55"/>
      <c r="F22" s="55"/>
    </row>
    <row r="23" spans="1:6" x14ac:dyDescent="0.25">
      <c r="A23" s="15"/>
    </row>
    <row r="24" spans="1:6" x14ac:dyDescent="0.25">
      <c r="A24" s="15"/>
    </row>
    <row r="25" spans="1:6" x14ac:dyDescent="0.25">
      <c r="A25" s="15"/>
    </row>
    <row r="26" spans="1:6" x14ac:dyDescent="0.25">
      <c r="A26" s="15"/>
    </row>
    <row r="27" spans="1:6" x14ac:dyDescent="0.25">
      <c r="A27" s="15"/>
    </row>
    <row r="28" spans="1:6" x14ac:dyDescent="0.25">
      <c r="A28" s="15"/>
    </row>
    <row r="29" spans="1:6" x14ac:dyDescent="0.25">
      <c r="A29" s="15"/>
    </row>
    <row r="30" spans="1:6" x14ac:dyDescent="0.25">
      <c r="A30" s="15"/>
    </row>
    <row r="31" spans="1:6" x14ac:dyDescent="0.25">
      <c r="A31" s="15"/>
    </row>
    <row r="32" spans="1:6" x14ac:dyDescent="0.25">
      <c r="A32" s="15"/>
    </row>
    <row r="33" spans="1:7" x14ac:dyDescent="0.25">
      <c r="A33" s="15"/>
    </row>
    <row r="34" spans="1:7" x14ac:dyDescent="0.25">
      <c r="A34" s="13"/>
    </row>
    <row r="40" spans="1:7" x14ac:dyDescent="0.25">
      <c r="B40" s="3"/>
      <c r="C40" s="3"/>
      <c r="D40" s="3"/>
    </row>
    <row r="41" spans="1:7" x14ac:dyDescent="0.25">
      <c r="E41" s="1"/>
      <c r="F41" s="1"/>
    </row>
    <row r="42" spans="1:7" x14ac:dyDescent="0.25">
      <c r="A42" t="s">
        <v>17</v>
      </c>
    </row>
    <row r="43" spans="1:7" x14ac:dyDescent="0.25">
      <c r="A43" s="3" t="s">
        <v>19</v>
      </c>
      <c r="B43" s="3"/>
      <c r="C43" s="3"/>
      <c r="D43" s="3"/>
    </row>
    <row r="44" spans="1:7" ht="15.75" thickBot="1" x14ac:dyDescent="0.3">
      <c r="A44" s="3" t="s">
        <v>0</v>
      </c>
      <c r="E44" s="1"/>
      <c r="F44" s="1"/>
    </row>
    <row r="45" spans="1:7" ht="30.75" thickBot="1" x14ac:dyDescent="0.3">
      <c r="A45" s="34" t="s">
        <v>10</v>
      </c>
      <c r="B45" s="35" t="s">
        <v>12</v>
      </c>
      <c r="C45" s="35" t="s">
        <v>1</v>
      </c>
      <c r="D45" s="35" t="s">
        <v>2</v>
      </c>
      <c r="E45" s="36" t="s">
        <v>3</v>
      </c>
      <c r="F45" s="36" t="s">
        <v>4</v>
      </c>
      <c r="G45" s="37" t="s">
        <v>5</v>
      </c>
    </row>
    <row r="46" spans="1:7" x14ac:dyDescent="0.25">
      <c r="A46" s="61" t="s">
        <v>6</v>
      </c>
      <c r="B46" s="91">
        <v>40059</v>
      </c>
      <c r="C46" s="62">
        <v>30812</v>
      </c>
      <c r="D46" s="63" t="s">
        <v>104</v>
      </c>
      <c r="E46" s="64">
        <v>3500</v>
      </c>
      <c r="F46" s="64">
        <v>0</v>
      </c>
      <c r="G46" s="65">
        <v>1</v>
      </c>
    </row>
    <row r="47" spans="1:7" x14ac:dyDescent="0.25">
      <c r="A47" s="30" t="s">
        <v>7</v>
      </c>
      <c r="B47" s="92">
        <v>40298</v>
      </c>
      <c r="C47" s="56">
        <v>30813</v>
      </c>
      <c r="D47" s="28" t="s">
        <v>105</v>
      </c>
      <c r="E47" s="58">
        <v>7790</v>
      </c>
      <c r="F47" s="58">
        <v>0</v>
      </c>
      <c r="G47" s="31">
        <v>1</v>
      </c>
    </row>
    <row r="48" spans="1:7" x14ac:dyDescent="0.25">
      <c r="A48" s="30" t="s">
        <v>8</v>
      </c>
      <c r="B48" s="92">
        <v>40485</v>
      </c>
      <c r="C48" s="56">
        <v>30816</v>
      </c>
      <c r="D48" s="28" t="s">
        <v>106</v>
      </c>
      <c r="E48" s="58">
        <v>7081</v>
      </c>
      <c r="F48" s="58">
        <v>0</v>
      </c>
      <c r="G48" s="31">
        <v>1</v>
      </c>
    </row>
    <row r="49" spans="1:7" x14ac:dyDescent="0.25">
      <c r="A49" s="30" t="s">
        <v>9</v>
      </c>
      <c r="B49" s="92">
        <v>33735</v>
      </c>
      <c r="C49" s="56">
        <v>30678</v>
      </c>
      <c r="D49" s="28" t="s">
        <v>107</v>
      </c>
      <c r="E49" s="58">
        <v>3400</v>
      </c>
      <c r="F49" s="58">
        <v>0</v>
      </c>
      <c r="G49" s="31">
        <v>1</v>
      </c>
    </row>
    <row r="50" spans="1:7" x14ac:dyDescent="0.25">
      <c r="A50" s="30" t="s">
        <v>22</v>
      </c>
      <c r="B50" s="92">
        <v>38690</v>
      </c>
      <c r="C50" s="56">
        <v>40053</v>
      </c>
      <c r="D50" s="28" t="s">
        <v>108</v>
      </c>
      <c r="E50" s="58">
        <v>41846</v>
      </c>
      <c r="F50" s="58">
        <v>0</v>
      </c>
      <c r="G50" s="31">
        <v>1</v>
      </c>
    </row>
    <row r="51" spans="1:7" x14ac:dyDescent="0.25">
      <c r="A51" s="30" t="s">
        <v>23</v>
      </c>
      <c r="B51" s="92">
        <v>39963</v>
      </c>
      <c r="C51" s="56">
        <v>30810</v>
      </c>
      <c r="D51" s="28" t="s">
        <v>109</v>
      </c>
      <c r="E51" s="58">
        <v>3100</v>
      </c>
      <c r="F51" s="58">
        <v>0</v>
      </c>
      <c r="G51" s="31">
        <v>1</v>
      </c>
    </row>
    <row r="52" spans="1:7" x14ac:dyDescent="0.25">
      <c r="A52" s="30" t="s">
        <v>24</v>
      </c>
      <c r="B52" s="92">
        <v>39963</v>
      </c>
      <c r="C52" s="56">
        <v>30811</v>
      </c>
      <c r="D52" s="28" t="s">
        <v>110</v>
      </c>
      <c r="E52" s="58">
        <v>3980</v>
      </c>
      <c r="F52" s="58">
        <v>0</v>
      </c>
      <c r="G52" s="31">
        <v>1</v>
      </c>
    </row>
    <row r="53" spans="1:7" x14ac:dyDescent="0.25">
      <c r="A53" s="30" t="s">
        <v>25</v>
      </c>
      <c r="B53" s="92">
        <v>40080</v>
      </c>
      <c r="C53" s="56">
        <v>30814</v>
      </c>
      <c r="D53" s="28" t="s">
        <v>111</v>
      </c>
      <c r="E53" s="58">
        <v>3185</v>
      </c>
      <c r="F53" s="58">
        <v>0</v>
      </c>
      <c r="G53" s="31">
        <v>1</v>
      </c>
    </row>
    <row r="54" spans="1:7" x14ac:dyDescent="0.25">
      <c r="A54" s="30" t="s">
        <v>26</v>
      </c>
      <c r="B54" s="92">
        <v>40721</v>
      </c>
      <c r="C54" s="56">
        <v>30817</v>
      </c>
      <c r="D54" s="28" t="s">
        <v>112</v>
      </c>
      <c r="E54" s="58">
        <v>1148</v>
      </c>
      <c r="F54" s="58">
        <v>0</v>
      </c>
      <c r="G54" s="31">
        <v>1</v>
      </c>
    </row>
    <row r="55" spans="1:7" x14ac:dyDescent="0.25">
      <c r="A55" s="30" t="s">
        <v>27</v>
      </c>
      <c r="B55" s="92">
        <v>31959</v>
      </c>
      <c r="C55" s="56">
        <v>30764</v>
      </c>
      <c r="D55" s="28" t="s">
        <v>113</v>
      </c>
      <c r="E55" s="58">
        <v>3025</v>
      </c>
      <c r="F55" s="58">
        <v>0</v>
      </c>
      <c r="G55" s="31">
        <v>1</v>
      </c>
    </row>
    <row r="56" spans="1:7" x14ac:dyDescent="0.25">
      <c r="A56" s="30" t="s">
        <v>28</v>
      </c>
      <c r="B56" s="92">
        <v>40543</v>
      </c>
      <c r="C56" s="56">
        <v>40016</v>
      </c>
      <c r="D56" s="28" t="s">
        <v>114</v>
      </c>
      <c r="E56" s="58">
        <v>6660</v>
      </c>
      <c r="F56" s="58">
        <v>0</v>
      </c>
      <c r="G56" s="31">
        <v>1</v>
      </c>
    </row>
    <row r="57" spans="1:7" x14ac:dyDescent="0.25">
      <c r="A57" s="30" t="s">
        <v>29</v>
      </c>
      <c r="B57" s="92">
        <v>40543</v>
      </c>
      <c r="C57" s="56">
        <v>40023</v>
      </c>
      <c r="D57" s="28" t="s">
        <v>115</v>
      </c>
      <c r="E57" s="58">
        <v>9271</v>
      </c>
      <c r="F57" s="58">
        <v>0</v>
      </c>
      <c r="G57" s="31">
        <v>1</v>
      </c>
    </row>
    <row r="58" spans="1:7" x14ac:dyDescent="0.25">
      <c r="A58" s="30" t="s">
        <v>30</v>
      </c>
      <c r="B58" s="92">
        <v>31762</v>
      </c>
      <c r="C58" s="56">
        <v>30768</v>
      </c>
      <c r="D58" s="28" t="s">
        <v>116</v>
      </c>
      <c r="E58" s="58">
        <v>3400</v>
      </c>
      <c r="F58" s="58">
        <v>0</v>
      </c>
      <c r="G58" s="31">
        <v>1</v>
      </c>
    </row>
    <row r="59" spans="1:7" x14ac:dyDescent="0.25">
      <c r="A59" s="30" t="s">
        <v>31</v>
      </c>
      <c r="B59" s="92">
        <v>31962</v>
      </c>
      <c r="C59" s="56">
        <v>40005</v>
      </c>
      <c r="D59" s="28" t="s">
        <v>117</v>
      </c>
      <c r="E59" s="58">
        <v>51918</v>
      </c>
      <c r="F59" s="58">
        <v>0</v>
      </c>
      <c r="G59" s="31">
        <v>1</v>
      </c>
    </row>
    <row r="60" spans="1:7" x14ac:dyDescent="0.25">
      <c r="A60" s="30" t="s">
        <v>32</v>
      </c>
      <c r="B60" s="92">
        <v>31536</v>
      </c>
      <c r="C60" s="56">
        <v>40006</v>
      </c>
      <c r="D60" s="28" t="s">
        <v>118</v>
      </c>
      <c r="E60" s="58">
        <v>10500</v>
      </c>
      <c r="F60" s="58">
        <v>0</v>
      </c>
      <c r="G60" s="31">
        <v>1</v>
      </c>
    </row>
    <row r="61" spans="1:7" x14ac:dyDescent="0.25">
      <c r="A61" s="30" t="s">
        <v>33</v>
      </c>
      <c r="B61" s="92">
        <v>39671</v>
      </c>
      <c r="C61" s="56">
        <v>30808</v>
      </c>
      <c r="D61" s="28" t="s">
        <v>119</v>
      </c>
      <c r="E61" s="58">
        <v>1</v>
      </c>
      <c r="F61" s="58">
        <v>0</v>
      </c>
      <c r="G61" s="31">
        <v>1</v>
      </c>
    </row>
    <row r="62" spans="1:7" x14ac:dyDescent="0.25">
      <c r="A62" s="30" t="s">
        <v>34</v>
      </c>
      <c r="B62" s="92">
        <v>40543</v>
      </c>
      <c r="C62" s="56">
        <v>40003</v>
      </c>
      <c r="D62" s="28" t="s">
        <v>120</v>
      </c>
      <c r="E62" s="58">
        <v>17400</v>
      </c>
      <c r="F62" s="58">
        <v>0</v>
      </c>
      <c r="G62" s="31">
        <v>1</v>
      </c>
    </row>
    <row r="63" spans="1:7" x14ac:dyDescent="0.25">
      <c r="A63" s="30" t="s">
        <v>35</v>
      </c>
      <c r="B63" s="92">
        <v>32658</v>
      </c>
      <c r="C63" s="56">
        <v>30775</v>
      </c>
      <c r="D63" s="28" t="s">
        <v>121</v>
      </c>
      <c r="E63" s="58">
        <v>3040</v>
      </c>
      <c r="F63" s="58">
        <v>0</v>
      </c>
      <c r="G63" s="31">
        <v>1</v>
      </c>
    </row>
    <row r="64" spans="1:7" x14ac:dyDescent="0.25">
      <c r="A64" s="30" t="s">
        <v>36</v>
      </c>
      <c r="B64" s="92">
        <v>40543</v>
      </c>
      <c r="C64" s="56">
        <v>40001</v>
      </c>
      <c r="D64" s="28" t="s">
        <v>122</v>
      </c>
      <c r="E64" s="58">
        <v>17390</v>
      </c>
      <c r="F64" s="58">
        <v>0</v>
      </c>
      <c r="G64" s="31">
        <v>1</v>
      </c>
    </row>
    <row r="65" spans="1:7" x14ac:dyDescent="0.25">
      <c r="A65" s="30" t="s">
        <v>37</v>
      </c>
      <c r="B65" s="92">
        <v>35068</v>
      </c>
      <c r="C65" s="56">
        <v>40046</v>
      </c>
      <c r="D65" s="28" t="s">
        <v>123</v>
      </c>
      <c r="E65" s="58">
        <v>32680</v>
      </c>
      <c r="F65" s="58">
        <v>0</v>
      </c>
      <c r="G65" s="31">
        <v>1</v>
      </c>
    </row>
    <row r="66" spans="1:7" x14ac:dyDescent="0.25">
      <c r="A66" s="30" t="s">
        <v>38</v>
      </c>
      <c r="B66" s="92">
        <v>31962</v>
      </c>
      <c r="C66" s="56">
        <v>40002</v>
      </c>
      <c r="D66" s="28" t="s">
        <v>330</v>
      </c>
      <c r="E66" s="58">
        <v>17390</v>
      </c>
      <c r="F66" s="58">
        <v>0</v>
      </c>
      <c r="G66" s="31">
        <v>1</v>
      </c>
    </row>
    <row r="67" spans="1:7" x14ac:dyDescent="0.25">
      <c r="A67" s="30" t="s">
        <v>39</v>
      </c>
      <c r="B67" s="92">
        <v>31506</v>
      </c>
      <c r="C67" s="56">
        <v>40022</v>
      </c>
      <c r="D67" s="28" t="s">
        <v>124</v>
      </c>
      <c r="E67" s="58">
        <v>31670</v>
      </c>
      <c r="F67" s="58">
        <v>0</v>
      </c>
      <c r="G67" s="31">
        <v>1</v>
      </c>
    </row>
    <row r="68" spans="1:7" x14ac:dyDescent="0.25">
      <c r="A68" s="30" t="s">
        <v>40</v>
      </c>
      <c r="B68" s="92">
        <v>37813</v>
      </c>
      <c r="C68" s="56">
        <v>30794</v>
      </c>
      <c r="D68" s="28" t="s">
        <v>125</v>
      </c>
      <c r="E68" s="58">
        <v>18940</v>
      </c>
      <c r="F68" s="58">
        <v>0</v>
      </c>
      <c r="G68" s="31">
        <v>1</v>
      </c>
    </row>
    <row r="69" spans="1:7" x14ac:dyDescent="0.25">
      <c r="A69" s="30" t="s">
        <v>41</v>
      </c>
      <c r="B69" s="92">
        <v>37813</v>
      </c>
      <c r="C69" s="56">
        <v>30795</v>
      </c>
      <c r="D69" s="28" t="s">
        <v>126</v>
      </c>
      <c r="E69" s="58">
        <v>11700</v>
      </c>
      <c r="F69" s="58">
        <v>0</v>
      </c>
      <c r="G69" s="31">
        <v>1</v>
      </c>
    </row>
    <row r="70" spans="1:7" x14ac:dyDescent="0.25">
      <c r="A70" s="30" t="s">
        <v>42</v>
      </c>
      <c r="B70" s="92">
        <v>40543</v>
      </c>
      <c r="C70" s="56">
        <v>40004</v>
      </c>
      <c r="D70" s="28" t="s">
        <v>127</v>
      </c>
      <c r="E70" s="58">
        <v>40000</v>
      </c>
      <c r="F70" s="58">
        <v>0</v>
      </c>
      <c r="G70" s="31">
        <v>1</v>
      </c>
    </row>
    <row r="71" spans="1:7" x14ac:dyDescent="0.25">
      <c r="A71" s="30" t="s">
        <v>43</v>
      </c>
      <c r="B71" s="92">
        <v>40543</v>
      </c>
      <c r="C71" s="56">
        <v>40020</v>
      </c>
      <c r="D71" s="28" t="s">
        <v>128</v>
      </c>
      <c r="E71" s="58">
        <v>330000</v>
      </c>
      <c r="F71" s="58">
        <v>0</v>
      </c>
      <c r="G71" s="31">
        <v>1</v>
      </c>
    </row>
    <row r="72" spans="1:7" x14ac:dyDescent="0.25">
      <c r="A72" s="30" t="s">
        <v>44</v>
      </c>
      <c r="B72" s="92">
        <v>34224</v>
      </c>
      <c r="C72" s="56">
        <v>30791</v>
      </c>
      <c r="D72" s="28" t="s">
        <v>129</v>
      </c>
      <c r="E72" s="58">
        <v>9951.7999999999993</v>
      </c>
      <c r="F72" s="58">
        <v>0</v>
      </c>
      <c r="G72" s="31">
        <v>1</v>
      </c>
    </row>
    <row r="73" spans="1:7" x14ac:dyDescent="0.25">
      <c r="A73" s="30" t="s">
        <v>45</v>
      </c>
      <c r="B73" s="92">
        <v>40543</v>
      </c>
      <c r="C73" s="56">
        <v>40012</v>
      </c>
      <c r="D73" s="28" t="s">
        <v>130</v>
      </c>
      <c r="E73" s="58">
        <v>8838</v>
      </c>
      <c r="F73" s="58">
        <v>0</v>
      </c>
      <c r="G73" s="31">
        <v>1</v>
      </c>
    </row>
    <row r="74" spans="1:7" x14ac:dyDescent="0.25">
      <c r="A74" s="30" t="s">
        <v>46</v>
      </c>
      <c r="B74" s="92">
        <v>32257</v>
      </c>
      <c r="C74" s="56">
        <v>30620</v>
      </c>
      <c r="D74" s="28" t="s">
        <v>131</v>
      </c>
      <c r="E74" s="58">
        <v>3510</v>
      </c>
      <c r="F74" s="58">
        <v>0</v>
      </c>
      <c r="G74" s="31">
        <v>1</v>
      </c>
    </row>
    <row r="75" spans="1:7" x14ac:dyDescent="0.25">
      <c r="A75" s="30" t="s">
        <v>47</v>
      </c>
      <c r="B75" s="92">
        <v>37007</v>
      </c>
      <c r="C75" s="56">
        <v>30786</v>
      </c>
      <c r="D75" s="28" t="s">
        <v>132</v>
      </c>
      <c r="E75" s="58">
        <v>24480</v>
      </c>
      <c r="F75" s="58">
        <v>0</v>
      </c>
      <c r="G75" s="31">
        <v>1</v>
      </c>
    </row>
    <row r="76" spans="1:7" x14ac:dyDescent="0.25">
      <c r="A76" s="30" t="s">
        <v>48</v>
      </c>
      <c r="B76" s="92">
        <v>37025</v>
      </c>
      <c r="C76" s="56">
        <v>30787</v>
      </c>
      <c r="D76" s="28" t="s">
        <v>133</v>
      </c>
      <c r="E76" s="58">
        <v>15568</v>
      </c>
      <c r="F76" s="58">
        <v>0</v>
      </c>
      <c r="G76" s="31">
        <v>1</v>
      </c>
    </row>
    <row r="77" spans="1:7" x14ac:dyDescent="0.25">
      <c r="A77" s="30" t="s">
        <v>49</v>
      </c>
      <c r="B77" s="92">
        <v>37025</v>
      </c>
      <c r="C77" s="56">
        <v>30788</v>
      </c>
      <c r="D77" s="28" t="s">
        <v>134</v>
      </c>
      <c r="E77" s="58">
        <v>4920</v>
      </c>
      <c r="F77" s="58">
        <v>0</v>
      </c>
      <c r="G77" s="31">
        <v>1</v>
      </c>
    </row>
    <row r="78" spans="1:7" x14ac:dyDescent="0.25">
      <c r="A78" s="30" t="s">
        <v>50</v>
      </c>
      <c r="B78" s="92">
        <v>40184</v>
      </c>
      <c r="C78" s="56">
        <v>30815</v>
      </c>
      <c r="D78" s="28" t="s">
        <v>135</v>
      </c>
      <c r="E78" s="58">
        <v>7020</v>
      </c>
      <c r="F78" s="58">
        <v>0</v>
      </c>
      <c r="G78" s="31">
        <v>1</v>
      </c>
    </row>
    <row r="79" spans="1:7" x14ac:dyDescent="0.25">
      <c r="A79" s="30" t="s">
        <v>51</v>
      </c>
      <c r="B79" s="92">
        <v>40543</v>
      </c>
      <c r="C79" s="56">
        <v>40007</v>
      </c>
      <c r="D79" s="28" t="s">
        <v>136</v>
      </c>
      <c r="E79" s="58">
        <v>12024</v>
      </c>
      <c r="F79" s="58">
        <v>0</v>
      </c>
      <c r="G79" s="31">
        <v>1</v>
      </c>
    </row>
    <row r="80" spans="1:7" x14ac:dyDescent="0.25">
      <c r="A80" s="30" t="s">
        <v>52</v>
      </c>
      <c r="B80" s="92">
        <v>40543</v>
      </c>
      <c r="C80" s="56">
        <v>40032</v>
      </c>
      <c r="D80" s="28" t="s">
        <v>137</v>
      </c>
      <c r="E80" s="58">
        <v>8090</v>
      </c>
      <c r="F80" s="58">
        <v>0</v>
      </c>
      <c r="G80" s="31">
        <v>1</v>
      </c>
    </row>
    <row r="81" spans="1:8" x14ac:dyDescent="0.25">
      <c r="A81" s="30" t="s">
        <v>53</v>
      </c>
      <c r="B81" s="92">
        <v>39091</v>
      </c>
      <c r="C81" s="56">
        <v>30806</v>
      </c>
      <c r="D81" s="28" t="s">
        <v>138</v>
      </c>
      <c r="E81" s="58">
        <v>24930.5</v>
      </c>
      <c r="F81" s="58">
        <v>0</v>
      </c>
      <c r="G81" s="31">
        <v>1</v>
      </c>
    </row>
    <row r="82" spans="1:8" x14ac:dyDescent="0.25">
      <c r="A82" s="30" t="s">
        <v>54</v>
      </c>
      <c r="B82" s="92">
        <v>32481</v>
      </c>
      <c r="C82" s="56">
        <v>40024</v>
      </c>
      <c r="D82" s="28" t="s">
        <v>139</v>
      </c>
      <c r="E82" s="58">
        <v>14485</v>
      </c>
      <c r="F82" s="58">
        <v>0</v>
      </c>
      <c r="G82" s="31">
        <v>1</v>
      </c>
    </row>
    <row r="83" spans="1:8" x14ac:dyDescent="0.25">
      <c r="A83" s="30" t="s">
        <v>55</v>
      </c>
      <c r="B83" s="92">
        <v>40543</v>
      </c>
      <c r="C83" s="56">
        <v>40038</v>
      </c>
      <c r="D83" s="28" t="s">
        <v>140</v>
      </c>
      <c r="E83" s="58">
        <v>6500</v>
      </c>
      <c r="F83" s="58">
        <v>0</v>
      </c>
      <c r="G83" s="31">
        <v>1</v>
      </c>
    </row>
    <row r="84" spans="1:8" ht="15.75" thickBot="1" x14ac:dyDescent="0.3">
      <c r="A84" s="32" t="s">
        <v>56</v>
      </c>
      <c r="B84" s="93">
        <v>35585</v>
      </c>
      <c r="C84" s="57">
        <v>40049</v>
      </c>
      <c r="D84" s="29" t="s">
        <v>141</v>
      </c>
      <c r="E84" s="59">
        <v>22174.5</v>
      </c>
      <c r="F84" s="58">
        <v>0</v>
      </c>
      <c r="G84" s="31">
        <v>1</v>
      </c>
    </row>
    <row r="85" spans="1:8" ht="15.75" thickBot="1" x14ac:dyDescent="0.3">
      <c r="A85" s="24"/>
      <c r="B85" s="25"/>
      <c r="C85" s="26"/>
      <c r="D85" s="49" t="s">
        <v>347</v>
      </c>
      <c r="E85" s="60">
        <f>SUM(E46:E84)</f>
        <v>842506.8</v>
      </c>
      <c r="F85" s="60">
        <f>SUM(F46:F84)</f>
        <v>0</v>
      </c>
      <c r="G85" s="27"/>
    </row>
    <row r="87" spans="1:8" x14ac:dyDescent="0.25">
      <c r="A87" s="66" t="s">
        <v>21</v>
      </c>
      <c r="B87" s="10"/>
      <c r="C87" s="10"/>
      <c r="D87" s="12"/>
      <c r="E87" s="8"/>
      <c r="F87" s="7"/>
    </row>
    <row r="88" spans="1:8" ht="15.75" thickBot="1" x14ac:dyDescent="0.3">
      <c r="A88" s="66" t="s">
        <v>11</v>
      </c>
      <c r="B88" s="9"/>
      <c r="C88" s="9"/>
      <c r="D88" s="11"/>
      <c r="E88" s="6"/>
      <c r="F88" s="5"/>
    </row>
    <row r="89" spans="1:8" ht="30.75" thickBot="1" x14ac:dyDescent="0.3">
      <c r="A89" s="87" t="s">
        <v>10</v>
      </c>
      <c r="B89" s="88" t="s">
        <v>12</v>
      </c>
      <c r="C89" s="88" t="s">
        <v>13</v>
      </c>
      <c r="D89" s="88" t="s">
        <v>2</v>
      </c>
      <c r="E89" s="89" t="s">
        <v>3</v>
      </c>
      <c r="F89" s="90" t="s">
        <v>5</v>
      </c>
    </row>
    <row r="90" spans="1:8" x14ac:dyDescent="0.25">
      <c r="A90" s="82" t="s">
        <v>6</v>
      </c>
      <c r="B90" s="94">
        <v>37183</v>
      </c>
      <c r="C90" s="83">
        <v>2121</v>
      </c>
      <c r="D90" s="84" t="s">
        <v>148</v>
      </c>
      <c r="E90" s="85">
        <v>975</v>
      </c>
      <c r="F90" s="86">
        <v>1</v>
      </c>
      <c r="H90" s="1"/>
    </row>
    <row r="91" spans="1:8" x14ac:dyDescent="0.25">
      <c r="A91" s="38" t="s">
        <v>7</v>
      </c>
      <c r="B91" s="95">
        <v>37813</v>
      </c>
      <c r="C91" s="67" t="s">
        <v>349</v>
      </c>
      <c r="D91" s="71" t="s">
        <v>350</v>
      </c>
      <c r="E91" s="74">
        <v>4740</v>
      </c>
      <c r="F91" s="39">
        <v>3</v>
      </c>
    </row>
    <row r="92" spans="1:8" x14ac:dyDescent="0.25">
      <c r="A92" s="38" t="s">
        <v>8</v>
      </c>
      <c r="B92" s="95">
        <v>37813</v>
      </c>
      <c r="C92" s="67" t="s">
        <v>351</v>
      </c>
      <c r="D92" s="71" t="s">
        <v>352</v>
      </c>
      <c r="E92" s="74">
        <v>6750</v>
      </c>
      <c r="F92" s="39">
        <v>9</v>
      </c>
    </row>
    <row r="93" spans="1:8" x14ac:dyDescent="0.25">
      <c r="A93" s="38" t="s">
        <v>9</v>
      </c>
      <c r="B93" s="95">
        <v>41003</v>
      </c>
      <c r="C93" s="67">
        <v>2325</v>
      </c>
      <c r="D93" s="71" t="s">
        <v>151</v>
      </c>
      <c r="E93" s="74">
        <v>1000</v>
      </c>
      <c r="F93" s="39">
        <v>1</v>
      </c>
    </row>
    <row r="94" spans="1:8" x14ac:dyDescent="0.25">
      <c r="A94" s="38" t="s">
        <v>22</v>
      </c>
      <c r="B94" s="95">
        <v>41003</v>
      </c>
      <c r="C94" s="67">
        <v>2334</v>
      </c>
      <c r="D94" s="71" t="s">
        <v>152</v>
      </c>
      <c r="E94" s="74">
        <v>2930</v>
      </c>
      <c r="F94" s="39">
        <v>1</v>
      </c>
    </row>
    <row r="95" spans="1:8" x14ac:dyDescent="0.25">
      <c r="A95" s="38" t="s">
        <v>23</v>
      </c>
      <c r="B95" s="95">
        <v>39041</v>
      </c>
      <c r="C95" s="67">
        <v>2509</v>
      </c>
      <c r="D95" s="71" t="s">
        <v>153</v>
      </c>
      <c r="E95" s="74">
        <v>625</v>
      </c>
      <c r="F95" s="39">
        <v>1</v>
      </c>
    </row>
    <row r="96" spans="1:8" x14ac:dyDescent="0.25">
      <c r="A96" s="38" t="s">
        <v>24</v>
      </c>
      <c r="B96" s="95">
        <v>40731</v>
      </c>
      <c r="C96" s="67">
        <v>2612</v>
      </c>
      <c r="D96" s="71" t="s">
        <v>154</v>
      </c>
      <c r="E96" s="74">
        <v>2490</v>
      </c>
      <c r="F96" s="39">
        <v>1</v>
      </c>
    </row>
    <row r="97" spans="1:6" x14ac:dyDescent="0.25">
      <c r="A97" s="38" t="s">
        <v>25</v>
      </c>
      <c r="B97" s="95">
        <v>31959</v>
      </c>
      <c r="C97" s="67">
        <v>1142</v>
      </c>
      <c r="D97" s="71" t="s">
        <v>155</v>
      </c>
      <c r="E97" s="74">
        <v>240</v>
      </c>
      <c r="F97" s="39">
        <v>1</v>
      </c>
    </row>
    <row r="98" spans="1:6" x14ac:dyDescent="0.25">
      <c r="A98" s="38" t="s">
        <v>26</v>
      </c>
      <c r="B98" s="95">
        <v>40543</v>
      </c>
      <c r="C98" s="67" t="s">
        <v>353</v>
      </c>
      <c r="D98" s="71" t="s">
        <v>354</v>
      </c>
      <c r="E98" s="74">
        <v>2450</v>
      </c>
      <c r="F98" s="39">
        <v>7</v>
      </c>
    </row>
    <row r="99" spans="1:6" x14ac:dyDescent="0.25">
      <c r="A99" s="38" t="s">
        <v>27</v>
      </c>
      <c r="B99" s="95">
        <v>40543</v>
      </c>
      <c r="C99" s="67" t="s">
        <v>355</v>
      </c>
      <c r="D99" s="71" t="s">
        <v>356</v>
      </c>
      <c r="E99" s="74">
        <v>700</v>
      </c>
      <c r="F99" s="39">
        <v>2</v>
      </c>
    </row>
    <row r="100" spans="1:6" x14ac:dyDescent="0.25">
      <c r="A100" s="38" t="s">
        <v>28</v>
      </c>
      <c r="B100" s="95">
        <v>40298</v>
      </c>
      <c r="C100" s="67">
        <v>1605</v>
      </c>
      <c r="D100" s="71" t="s">
        <v>157</v>
      </c>
      <c r="E100" s="74">
        <v>499</v>
      </c>
      <c r="F100" s="39">
        <v>1</v>
      </c>
    </row>
    <row r="101" spans="1:6" x14ac:dyDescent="0.25">
      <c r="A101" s="38" t="s">
        <v>29</v>
      </c>
      <c r="B101" s="95">
        <v>40298</v>
      </c>
      <c r="C101" s="67">
        <v>2535</v>
      </c>
      <c r="D101" s="71" t="s">
        <v>158</v>
      </c>
      <c r="E101" s="74">
        <v>799</v>
      </c>
      <c r="F101" s="39">
        <v>1</v>
      </c>
    </row>
    <row r="102" spans="1:6" x14ac:dyDescent="0.25">
      <c r="A102" s="38" t="s">
        <v>30</v>
      </c>
      <c r="B102" s="95">
        <v>40298</v>
      </c>
      <c r="C102" s="67">
        <v>2536</v>
      </c>
      <c r="D102" s="71" t="s">
        <v>159</v>
      </c>
      <c r="E102" s="74">
        <v>999</v>
      </c>
      <c r="F102" s="39">
        <v>1</v>
      </c>
    </row>
    <row r="103" spans="1:6" x14ac:dyDescent="0.25">
      <c r="A103" s="38" t="s">
        <v>31</v>
      </c>
      <c r="B103" s="95">
        <v>40298</v>
      </c>
      <c r="C103" s="67">
        <v>2537</v>
      </c>
      <c r="D103" s="71" t="s">
        <v>160</v>
      </c>
      <c r="E103" s="74">
        <v>1290</v>
      </c>
      <c r="F103" s="39">
        <v>1</v>
      </c>
    </row>
    <row r="104" spans="1:6" x14ac:dyDescent="0.25">
      <c r="A104" s="38" t="s">
        <v>32</v>
      </c>
      <c r="B104" s="95">
        <v>40543</v>
      </c>
      <c r="C104" s="67">
        <v>1249</v>
      </c>
      <c r="D104" s="71" t="s">
        <v>161</v>
      </c>
      <c r="E104" s="74">
        <v>370</v>
      </c>
      <c r="F104" s="39">
        <v>1</v>
      </c>
    </row>
    <row r="105" spans="1:6" x14ac:dyDescent="0.25">
      <c r="A105" s="38" t="s">
        <v>33</v>
      </c>
      <c r="B105" s="95">
        <v>40543</v>
      </c>
      <c r="C105" s="67">
        <v>1515</v>
      </c>
      <c r="D105" s="71" t="s">
        <v>162</v>
      </c>
      <c r="E105" s="74">
        <v>190</v>
      </c>
      <c r="F105" s="39">
        <v>1</v>
      </c>
    </row>
    <row r="106" spans="1:6" x14ac:dyDescent="0.25">
      <c r="A106" s="38" t="s">
        <v>34</v>
      </c>
      <c r="B106" s="95">
        <v>40543</v>
      </c>
      <c r="C106" s="67" t="s">
        <v>357</v>
      </c>
      <c r="D106" s="71" t="s">
        <v>358</v>
      </c>
      <c r="E106" s="74">
        <v>398</v>
      </c>
      <c r="F106" s="39">
        <v>2</v>
      </c>
    </row>
    <row r="107" spans="1:6" x14ac:dyDescent="0.25">
      <c r="A107" s="38" t="s">
        <v>35</v>
      </c>
      <c r="B107" s="95">
        <v>37813</v>
      </c>
      <c r="C107" s="67">
        <v>2126</v>
      </c>
      <c r="D107" s="71" t="s">
        <v>149</v>
      </c>
      <c r="E107" s="74">
        <v>1580</v>
      </c>
      <c r="F107" s="39">
        <v>1</v>
      </c>
    </row>
    <row r="108" spans="1:6" x14ac:dyDescent="0.25">
      <c r="A108" s="38" t="s">
        <v>36</v>
      </c>
      <c r="B108" s="95">
        <v>41003</v>
      </c>
      <c r="C108" s="67">
        <v>2336</v>
      </c>
      <c r="D108" s="71" t="s">
        <v>163</v>
      </c>
      <c r="E108" s="74">
        <v>4158</v>
      </c>
      <c r="F108" s="39">
        <v>1</v>
      </c>
    </row>
    <row r="109" spans="1:6" x14ac:dyDescent="0.25">
      <c r="A109" s="38" t="s">
        <v>37</v>
      </c>
      <c r="B109" s="95">
        <v>38771</v>
      </c>
      <c r="C109" s="67">
        <v>2507</v>
      </c>
      <c r="D109" s="71" t="s">
        <v>164</v>
      </c>
      <c r="E109" s="74">
        <v>1790</v>
      </c>
      <c r="F109" s="39">
        <v>1</v>
      </c>
    </row>
    <row r="110" spans="1:6" x14ac:dyDescent="0.25">
      <c r="A110" s="38" t="s">
        <v>38</v>
      </c>
      <c r="B110" s="95">
        <v>39964</v>
      </c>
      <c r="C110" s="67">
        <v>2527</v>
      </c>
      <c r="D110" s="71" t="s">
        <v>165</v>
      </c>
      <c r="E110" s="74">
        <v>1190</v>
      </c>
      <c r="F110" s="39">
        <v>1</v>
      </c>
    </row>
    <row r="111" spans="1:6" x14ac:dyDescent="0.25">
      <c r="A111" s="38" t="s">
        <v>39</v>
      </c>
      <c r="B111" s="95">
        <v>40801</v>
      </c>
      <c r="C111" s="67" t="s">
        <v>359</v>
      </c>
      <c r="D111" s="71" t="s">
        <v>360</v>
      </c>
      <c r="E111" s="74">
        <v>458</v>
      </c>
      <c r="F111" s="39">
        <v>2</v>
      </c>
    </row>
    <row r="112" spans="1:6" x14ac:dyDescent="0.25">
      <c r="A112" s="38" t="s">
        <v>40</v>
      </c>
      <c r="B112" s="95">
        <v>40598</v>
      </c>
      <c r="C112" s="67">
        <v>2575</v>
      </c>
      <c r="D112" s="71" t="s">
        <v>335</v>
      </c>
      <c r="E112" s="74">
        <v>376</v>
      </c>
      <c r="F112" s="39">
        <v>1</v>
      </c>
    </row>
    <row r="113" spans="1:6" x14ac:dyDescent="0.25">
      <c r="A113" s="38" t="s">
        <v>41</v>
      </c>
      <c r="B113" s="95">
        <v>41003</v>
      </c>
      <c r="C113" s="67">
        <v>2592</v>
      </c>
      <c r="D113" s="71" t="s">
        <v>166</v>
      </c>
      <c r="E113" s="74">
        <v>5672</v>
      </c>
      <c r="F113" s="39">
        <v>1</v>
      </c>
    </row>
    <row r="114" spans="1:6" x14ac:dyDescent="0.25">
      <c r="A114" s="38" t="s">
        <v>42</v>
      </c>
      <c r="B114" s="95">
        <v>40847</v>
      </c>
      <c r="C114" s="67">
        <v>2596</v>
      </c>
      <c r="D114" s="71" t="s">
        <v>167</v>
      </c>
      <c r="E114" s="74">
        <v>843</v>
      </c>
      <c r="F114" s="39">
        <v>1</v>
      </c>
    </row>
    <row r="115" spans="1:6" x14ac:dyDescent="0.25">
      <c r="A115" s="38" t="s">
        <v>43</v>
      </c>
      <c r="B115" s="95">
        <v>40840</v>
      </c>
      <c r="C115" s="67">
        <v>2601</v>
      </c>
      <c r="D115" s="71" t="s">
        <v>168</v>
      </c>
      <c r="E115" s="74">
        <v>3560</v>
      </c>
      <c r="F115" s="39">
        <v>1</v>
      </c>
    </row>
    <row r="116" spans="1:6" x14ac:dyDescent="0.25">
      <c r="A116" s="38" t="s">
        <v>44</v>
      </c>
      <c r="B116" s="95">
        <v>40935</v>
      </c>
      <c r="C116" s="67">
        <v>2602</v>
      </c>
      <c r="D116" s="71" t="s">
        <v>169</v>
      </c>
      <c r="E116" s="74">
        <v>2222</v>
      </c>
      <c r="F116" s="39">
        <v>1</v>
      </c>
    </row>
    <row r="117" spans="1:6" x14ac:dyDescent="0.25">
      <c r="A117" s="38" t="s">
        <v>45</v>
      </c>
      <c r="B117" s="95">
        <v>41050</v>
      </c>
      <c r="C117" s="67">
        <v>2606</v>
      </c>
      <c r="D117" s="71" t="s">
        <v>170</v>
      </c>
      <c r="E117" s="74">
        <v>473</v>
      </c>
      <c r="F117" s="39">
        <v>1</v>
      </c>
    </row>
    <row r="118" spans="1:6" x14ac:dyDescent="0.25">
      <c r="A118" s="38" t="s">
        <v>46</v>
      </c>
      <c r="B118" s="95">
        <v>41057</v>
      </c>
      <c r="C118" s="67">
        <v>2607</v>
      </c>
      <c r="D118" s="71" t="s">
        <v>171</v>
      </c>
      <c r="E118" s="74">
        <v>698</v>
      </c>
      <c r="F118" s="39">
        <v>1</v>
      </c>
    </row>
    <row r="119" spans="1:6" x14ac:dyDescent="0.25">
      <c r="A119" s="38" t="s">
        <v>47</v>
      </c>
      <c r="B119" s="95">
        <v>40543</v>
      </c>
      <c r="C119" s="67" t="s">
        <v>361</v>
      </c>
      <c r="D119" s="71" t="s">
        <v>362</v>
      </c>
      <c r="E119" s="74">
        <v>520</v>
      </c>
      <c r="F119" s="39">
        <v>2</v>
      </c>
    </row>
    <row r="120" spans="1:6" x14ac:dyDescent="0.25">
      <c r="A120" s="38" t="s">
        <v>48</v>
      </c>
      <c r="B120" s="95">
        <v>36894</v>
      </c>
      <c r="C120" s="67">
        <v>2119</v>
      </c>
      <c r="D120" s="71" t="s">
        <v>172</v>
      </c>
      <c r="E120" s="74">
        <v>1083.4000000000001</v>
      </c>
      <c r="F120" s="39">
        <v>1</v>
      </c>
    </row>
    <row r="121" spans="1:6" x14ac:dyDescent="0.25">
      <c r="A121" s="38" t="s">
        <v>49</v>
      </c>
      <c r="B121" s="95">
        <v>37813</v>
      </c>
      <c r="C121" s="67">
        <v>2491</v>
      </c>
      <c r="D121" s="71" t="s">
        <v>173</v>
      </c>
      <c r="E121" s="74">
        <v>1550</v>
      </c>
      <c r="F121" s="39">
        <v>1</v>
      </c>
    </row>
    <row r="122" spans="1:6" x14ac:dyDescent="0.25">
      <c r="A122" s="38" t="s">
        <v>50</v>
      </c>
      <c r="B122" s="95">
        <v>39964</v>
      </c>
      <c r="C122" s="67">
        <v>2515</v>
      </c>
      <c r="D122" s="71" t="s">
        <v>174</v>
      </c>
      <c r="E122" s="74">
        <v>1640</v>
      </c>
      <c r="F122" s="39">
        <v>1</v>
      </c>
    </row>
    <row r="123" spans="1:6" x14ac:dyDescent="0.25">
      <c r="A123" s="38" t="s">
        <v>51</v>
      </c>
      <c r="B123" s="95">
        <v>39964</v>
      </c>
      <c r="C123" s="67">
        <v>2516</v>
      </c>
      <c r="D123" s="71" t="s">
        <v>175</v>
      </c>
      <c r="E123" s="74">
        <v>2230</v>
      </c>
      <c r="F123" s="39">
        <v>1</v>
      </c>
    </row>
    <row r="124" spans="1:6" x14ac:dyDescent="0.25">
      <c r="A124" s="38" t="s">
        <v>52</v>
      </c>
      <c r="B124" s="95">
        <v>39964</v>
      </c>
      <c r="C124" s="67">
        <v>2517</v>
      </c>
      <c r="D124" s="71" t="s">
        <v>179</v>
      </c>
      <c r="E124" s="74">
        <v>1590</v>
      </c>
      <c r="F124" s="39">
        <v>1</v>
      </c>
    </row>
    <row r="125" spans="1:6" x14ac:dyDescent="0.25">
      <c r="A125" s="38" t="s">
        <v>53</v>
      </c>
      <c r="B125" s="95">
        <v>39964</v>
      </c>
      <c r="C125" s="67">
        <v>2518</v>
      </c>
      <c r="D125" s="71" t="s">
        <v>176</v>
      </c>
      <c r="E125" s="74">
        <v>1030</v>
      </c>
      <c r="F125" s="39">
        <v>1</v>
      </c>
    </row>
    <row r="126" spans="1:6" x14ac:dyDescent="0.25">
      <c r="A126" s="38" t="s">
        <v>54</v>
      </c>
      <c r="B126" s="95">
        <v>39964</v>
      </c>
      <c r="C126" s="67">
        <v>2519</v>
      </c>
      <c r="D126" s="71" t="s">
        <v>177</v>
      </c>
      <c r="E126" s="74">
        <v>1650</v>
      </c>
      <c r="F126" s="39">
        <v>1</v>
      </c>
    </row>
    <row r="127" spans="1:6" x14ac:dyDescent="0.25">
      <c r="A127" s="38" t="s">
        <v>55</v>
      </c>
      <c r="B127" s="95">
        <v>39964</v>
      </c>
      <c r="C127" s="67">
        <v>2520</v>
      </c>
      <c r="D127" s="71" t="s">
        <v>177</v>
      </c>
      <c r="E127" s="74">
        <v>2650</v>
      </c>
      <c r="F127" s="39">
        <v>1</v>
      </c>
    </row>
    <row r="128" spans="1:6" x14ac:dyDescent="0.25">
      <c r="A128" s="38" t="s">
        <v>56</v>
      </c>
      <c r="B128" s="95">
        <v>39964</v>
      </c>
      <c r="C128" s="67">
        <v>2521</v>
      </c>
      <c r="D128" s="71" t="s">
        <v>178</v>
      </c>
      <c r="E128" s="74">
        <v>2230</v>
      </c>
      <c r="F128" s="39">
        <v>1</v>
      </c>
    </row>
    <row r="129" spans="1:6" x14ac:dyDescent="0.25">
      <c r="A129" s="38" t="s">
        <v>57</v>
      </c>
      <c r="B129" s="95">
        <v>39964</v>
      </c>
      <c r="C129" s="67">
        <v>2522</v>
      </c>
      <c r="D129" s="71" t="s">
        <v>177</v>
      </c>
      <c r="E129" s="74">
        <v>1990</v>
      </c>
      <c r="F129" s="39">
        <v>1</v>
      </c>
    </row>
    <row r="130" spans="1:6" x14ac:dyDescent="0.25">
      <c r="A130" s="38" t="s">
        <v>467</v>
      </c>
      <c r="B130" s="95">
        <v>39964</v>
      </c>
      <c r="C130" s="67">
        <v>2523</v>
      </c>
      <c r="D130" s="71" t="s">
        <v>177</v>
      </c>
      <c r="E130" s="74">
        <v>1510</v>
      </c>
      <c r="F130" s="39">
        <v>1</v>
      </c>
    </row>
    <row r="131" spans="1:6" x14ac:dyDescent="0.25">
      <c r="A131" s="38" t="s">
        <v>58</v>
      </c>
      <c r="B131" s="95">
        <v>39964</v>
      </c>
      <c r="C131" s="67">
        <v>2524</v>
      </c>
      <c r="D131" s="71" t="s">
        <v>180</v>
      </c>
      <c r="E131" s="74">
        <v>1670</v>
      </c>
      <c r="F131" s="39">
        <v>1</v>
      </c>
    </row>
    <row r="132" spans="1:6" x14ac:dyDescent="0.25">
      <c r="A132" s="38" t="s">
        <v>59</v>
      </c>
      <c r="B132" s="95">
        <v>39964</v>
      </c>
      <c r="C132" s="67">
        <v>2525</v>
      </c>
      <c r="D132" s="71" t="s">
        <v>175</v>
      </c>
      <c r="E132" s="74">
        <v>2941</v>
      </c>
      <c r="F132" s="39">
        <v>1</v>
      </c>
    </row>
    <row r="133" spans="1:6" x14ac:dyDescent="0.25">
      <c r="A133" s="38" t="s">
        <v>60</v>
      </c>
      <c r="B133" s="95">
        <v>39964</v>
      </c>
      <c r="C133" s="67">
        <v>2526</v>
      </c>
      <c r="D133" s="71" t="s">
        <v>179</v>
      </c>
      <c r="E133" s="74">
        <v>1670</v>
      </c>
      <c r="F133" s="39">
        <v>1</v>
      </c>
    </row>
    <row r="134" spans="1:6" x14ac:dyDescent="0.25">
      <c r="A134" s="38" t="s">
        <v>61</v>
      </c>
      <c r="B134" s="95">
        <v>39964</v>
      </c>
      <c r="C134" s="67">
        <v>2528</v>
      </c>
      <c r="D134" s="71" t="s">
        <v>181</v>
      </c>
      <c r="E134" s="74">
        <v>2590</v>
      </c>
      <c r="F134" s="39">
        <v>1</v>
      </c>
    </row>
    <row r="135" spans="1:6" x14ac:dyDescent="0.25">
      <c r="A135" s="38" t="s">
        <v>62</v>
      </c>
      <c r="B135" s="95">
        <v>39964</v>
      </c>
      <c r="C135" s="67">
        <v>2531</v>
      </c>
      <c r="D135" s="71" t="s">
        <v>182</v>
      </c>
      <c r="E135" s="74">
        <v>798</v>
      </c>
      <c r="F135" s="39">
        <v>1</v>
      </c>
    </row>
    <row r="136" spans="1:6" x14ac:dyDescent="0.25">
      <c r="A136" s="38" t="s">
        <v>63</v>
      </c>
      <c r="B136" s="95">
        <v>40184</v>
      </c>
      <c r="C136" s="67">
        <v>2541</v>
      </c>
      <c r="D136" s="71" t="s">
        <v>183</v>
      </c>
      <c r="E136" s="74">
        <v>810</v>
      </c>
      <c r="F136" s="39">
        <v>1</v>
      </c>
    </row>
    <row r="137" spans="1:6" x14ac:dyDescent="0.25">
      <c r="A137" s="38" t="s">
        <v>64</v>
      </c>
      <c r="B137" s="95">
        <v>40371</v>
      </c>
      <c r="C137" s="67">
        <v>2545</v>
      </c>
      <c r="D137" s="71" t="s">
        <v>184</v>
      </c>
      <c r="E137" s="74">
        <v>2150</v>
      </c>
      <c r="F137" s="39">
        <v>1</v>
      </c>
    </row>
    <row r="138" spans="1:6" x14ac:dyDescent="0.25">
      <c r="A138" s="38" t="s">
        <v>65</v>
      </c>
      <c r="B138" s="95">
        <v>40371</v>
      </c>
      <c r="C138" s="67">
        <v>2546</v>
      </c>
      <c r="D138" s="71" t="s">
        <v>185</v>
      </c>
      <c r="E138" s="74">
        <v>2035</v>
      </c>
      <c r="F138" s="39">
        <v>1</v>
      </c>
    </row>
    <row r="139" spans="1:6" x14ac:dyDescent="0.25">
      <c r="A139" s="38" t="s">
        <v>468</v>
      </c>
      <c r="B139" s="95">
        <v>40465</v>
      </c>
      <c r="C139" s="67">
        <v>2547</v>
      </c>
      <c r="D139" s="71" t="s">
        <v>186</v>
      </c>
      <c r="E139" s="74">
        <v>1848</v>
      </c>
      <c r="F139" s="39">
        <v>1</v>
      </c>
    </row>
    <row r="140" spans="1:6" x14ac:dyDescent="0.25">
      <c r="A140" s="38" t="s">
        <v>66</v>
      </c>
      <c r="B140" s="95">
        <v>40465</v>
      </c>
      <c r="C140" s="67">
        <v>2548</v>
      </c>
      <c r="D140" s="71" t="s">
        <v>187</v>
      </c>
      <c r="E140" s="74">
        <v>599</v>
      </c>
      <c r="F140" s="39">
        <v>1</v>
      </c>
    </row>
    <row r="141" spans="1:6" x14ac:dyDescent="0.25">
      <c r="A141" s="38" t="s">
        <v>67</v>
      </c>
      <c r="B141" s="95">
        <v>40662</v>
      </c>
      <c r="C141" s="67">
        <v>2565</v>
      </c>
      <c r="D141" s="71" t="s">
        <v>188</v>
      </c>
      <c r="E141" s="74">
        <v>830.5</v>
      </c>
      <c r="F141" s="39">
        <v>1</v>
      </c>
    </row>
    <row r="142" spans="1:6" x14ac:dyDescent="0.25">
      <c r="A142" s="38" t="s">
        <v>68</v>
      </c>
      <c r="B142" s="95">
        <v>40715</v>
      </c>
      <c r="C142" s="67">
        <v>2566</v>
      </c>
      <c r="D142" s="71" t="s">
        <v>189</v>
      </c>
      <c r="E142" s="74">
        <v>5825</v>
      </c>
      <c r="F142" s="39">
        <v>1</v>
      </c>
    </row>
    <row r="143" spans="1:6" x14ac:dyDescent="0.25">
      <c r="A143" s="38" t="s">
        <v>69</v>
      </c>
      <c r="B143" s="95">
        <v>40724</v>
      </c>
      <c r="C143" s="67">
        <v>2567</v>
      </c>
      <c r="D143" s="71" t="s">
        <v>190</v>
      </c>
      <c r="E143" s="74">
        <v>1010.44</v>
      </c>
      <c r="F143" s="39">
        <v>1</v>
      </c>
    </row>
    <row r="144" spans="1:6" x14ac:dyDescent="0.25">
      <c r="A144" s="38" t="s">
        <v>70</v>
      </c>
      <c r="B144" s="95">
        <v>40702</v>
      </c>
      <c r="C144" s="67">
        <v>2571</v>
      </c>
      <c r="D144" s="71" t="s">
        <v>191</v>
      </c>
      <c r="E144" s="74">
        <v>295</v>
      </c>
      <c r="F144" s="39">
        <v>1</v>
      </c>
    </row>
    <row r="145" spans="1:8" x14ac:dyDescent="0.25">
      <c r="A145" s="38" t="s">
        <v>71</v>
      </c>
      <c r="B145" s="95">
        <v>41003</v>
      </c>
      <c r="C145" s="67">
        <v>2593</v>
      </c>
      <c r="D145" s="71" t="s">
        <v>192</v>
      </c>
      <c r="E145" s="74">
        <v>5773</v>
      </c>
      <c r="F145" s="39">
        <v>1</v>
      </c>
    </row>
    <row r="146" spans="1:8" x14ac:dyDescent="0.25">
      <c r="A146" s="38" t="s">
        <v>72</v>
      </c>
      <c r="B146" s="95">
        <v>41003</v>
      </c>
      <c r="C146" s="67">
        <v>2594</v>
      </c>
      <c r="D146" s="71" t="s">
        <v>193</v>
      </c>
      <c r="E146" s="74">
        <v>999</v>
      </c>
      <c r="F146" s="39">
        <v>1</v>
      </c>
    </row>
    <row r="147" spans="1:8" x14ac:dyDescent="0.25">
      <c r="A147" s="38" t="s">
        <v>73</v>
      </c>
      <c r="B147" s="95">
        <v>40830</v>
      </c>
      <c r="C147" s="67">
        <v>2599</v>
      </c>
      <c r="D147" s="71" t="s">
        <v>194</v>
      </c>
      <c r="E147" s="74">
        <v>2499</v>
      </c>
      <c r="F147" s="39">
        <v>1</v>
      </c>
    </row>
    <row r="148" spans="1:8" x14ac:dyDescent="0.25">
      <c r="A148" s="38" t="s">
        <v>74</v>
      </c>
      <c r="B148" s="96">
        <v>40816</v>
      </c>
      <c r="C148" s="68">
        <v>2600</v>
      </c>
      <c r="D148" s="72" t="s">
        <v>195</v>
      </c>
      <c r="E148" s="75">
        <v>6604</v>
      </c>
      <c r="F148" s="39">
        <v>1</v>
      </c>
    </row>
    <row r="149" spans="1:8" x14ac:dyDescent="0.25">
      <c r="A149" s="38" t="s">
        <v>75</v>
      </c>
      <c r="B149" s="96">
        <v>32633</v>
      </c>
      <c r="C149" s="68" t="s">
        <v>363</v>
      </c>
      <c r="D149" s="72" t="s">
        <v>364</v>
      </c>
      <c r="E149" s="75">
        <v>8250</v>
      </c>
      <c r="F149" s="39">
        <v>3</v>
      </c>
    </row>
    <row r="150" spans="1:8" x14ac:dyDescent="0.25">
      <c r="A150" s="38" t="s">
        <v>76</v>
      </c>
      <c r="B150" s="96">
        <v>37813</v>
      </c>
      <c r="C150" s="68" t="s">
        <v>365</v>
      </c>
      <c r="D150" s="72" t="s">
        <v>366</v>
      </c>
      <c r="E150" s="75">
        <v>2250</v>
      </c>
      <c r="F150" s="39">
        <v>3</v>
      </c>
      <c r="H150" s="1"/>
    </row>
    <row r="151" spans="1:8" x14ac:dyDescent="0.25">
      <c r="A151" s="38" t="s">
        <v>77</v>
      </c>
      <c r="B151" s="96">
        <v>38526</v>
      </c>
      <c r="C151" s="68" t="s">
        <v>367</v>
      </c>
      <c r="D151" s="72" t="s">
        <v>368</v>
      </c>
      <c r="E151" s="75">
        <v>3566.43</v>
      </c>
      <c r="F151" s="39">
        <v>3</v>
      </c>
    </row>
    <row r="152" spans="1:8" x14ac:dyDescent="0.25">
      <c r="A152" s="38" t="s">
        <v>78</v>
      </c>
      <c r="B152" s="96">
        <v>31959</v>
      </c>
      <c r="C152" s="68" t="s">
        <v>369</v>
      </c>
      <c r="D152" s="72" t="s">
        <v>370</v>
      </c>
      <c r="E152" s="75">
        <v>1350</v>
      </c>
      <c r="F152" s="39">
        <v>6</v>
      </c>
    </row>
    <row r="153" spans="1:8" x14ac:dyDescent="0.25">
      <c r="A153" s="38" t="s">
        <v>79</v>
      </c>
      <c r="B153" s="96">
        <v>40543</v>
      </c>
      <c r="C153" s="68">
        <v>1284</v>
      </c>
      <c r="D153" s="72" t="s">
        <v>229</v>
      </c>
      <c r="E153" s="75">
        <v>340</v>
      </c>
      <c r="F153" s="39">
        <v>1</v>
      </c>
    </row>
    <row r="154" spans="1:8" x14ac:dyDescent="0.25">
      <c r="A154" s="38" t="s">
        <v>80</v>
      </c>
      <c r="B154" s="96">
        <v>37844</v>
      </c>
      <c r="C154" s="68">
        <v>2129</v>
      </c>
      <c r="D154" s="72" t="s">
        <v>149</v>
      </c>
      <c r="E154" s="75">
        <v>1580</v>
      </c>
      <c r="F154" s="39">
        <v>1</v>
      </c>
    </row>
    <row r="155" spans="1:8" x14ac:dyDescent="0.25">
      <c r="A155" s="38" t="s">
        <v>81</v>
      </c>
      <c r="B155" s="96">
        <v>37813</v>
      </c>
      <c r="C155" s="68" t="s">
        <v>371</v>
      </c>
      <c r="D155" s="72" t="s">
        <v>372</v>
      </c>
      <c r="E155" s="75">
        <v>4720</v>
      </c>
      <c r="F155" s="39">
        <v>2</v>
      </c>
    </row>
    <row r="156" spans="1:8" x14ac:dyDescent="0.25">
      <c r="A156" s="38" t="s">
        <v>82</v>
      </c>
      <c r="B156" s="96">
        <v>37813</v>
      </c>
      <c r="C156" s="68">
        <v>2179</v>
      </c>
      <c r="D156" s="72" t="s">
        <v>231</v>
      </c>
      <c r="E156" s="75">
        <v>1000</v>
      </c>
      <c r="F156" s="39">
        <v>1</v>
      </c>
    </row>
    <row r="157" spans="1:8" x14ac:dyDescent="0.25">
      <c r="A157" s="38" t="s">
        <v>83</v>
      </c>
      <c r="B157" s="96">
        <v>37813</v>
      </c>
      <c r="C157" s="68" t="s">
        <v>373</v>
      </c>
      <c r="D157" s="72" t="s">
        <v>374</v>
      </c>
      <c r="E157" s="75">
        <v>6930</v>
      </c>
      <c r="F157" s="39">
        <v>7</v>
      </c>
    </row>
    <row r="158" spans="1:8" x14ac:dyDescent="0.25">
      <c r="A158" s="40" t="s">
        <v>84</v>
      </c>
      <c r="B158" s="96">
        <v>37813</v>
      </c>
      <c r="C158" s="68">
        <v>2318</v>
      </c>
      <c r="D158" s="72" t="s">
        <v>150</v>
      </c>
      <c r="E158" s="75">
        <v>750</v>
      </c>
      <c r="F158" s="39">
        <v>1</v>
      </c>
    </row>
    <row r="159" spans="1:8" x14ac:dyDescent="0.25">
      <c r="A159" s="40" t="s">
        <v>85</v>
      </c>
      <c r="B159" s="96">
        <v>37813</v>
      </c>
      <c r="C159" s="68" t="s">
        <v>375</v>
      </c>
      <c r="D159" s="72" t="s">
        <v>376</v>
      </c>
      <c r="E159" s="75">
        <v>2670</v>
      </c>
      <c r="F159" s="39">
        <v>3</v>
      </c>
    </row>
    <row r="160" spans="1:8" x14ac:dyDescent="0.25">
      <c r="A160" s="40" t="s">
        <v>86</v>
      </c>
      <c r="B160" s="96">
        <v>37813</v>
      </c>
      <c r="C160" s="68" t="s">
        <v>377</v>
      </c>
      <c r="D160" s="72" t="s">
        <v>378</v>
      </c>
      <c r="E160" s="75">
        <v>1780</v>
      </c>
      <c r="F160" s="39">
        <v>2</v>
      </c>
    </row>
    <row r="161" spans="1:6" x14ac:dyDescent="0.25">
      <c r="A161" s="41" t="s">
        <v>87</v>
      </c>
      <c r="B161" s="96">
        <v>37813</v>
      </c>
      <c r="C161" s="68" t="s">
        <v>379</v>
      </c>
      <c r="D161" s="72" t="s">
        <v>380</v>
      </c>
      <c r="E161" s="75">
        <v>1080</v>
      </c>
      <c r="F161" s="39">
        <v>2</v>
      </c>
    </row>
    <row r="162" spans="1:6" x14ac:dyDescent="0.25">
      <c r="A162" s="41" t="s">
        <v>88</v>
      </c>
      <c r="B162" s="96">
        <v>37813</v>
      </c>
      <c r="C162" s="68" t="s">
        <v>381</v>
      </c>
      <c r="D162" s="72" t="s">
        <v>382</v>
      </c>
      <c r="E162" s="75">
        <v>3100</v>
      </c>
      <c r="F162" s="39">
        <v>2</v>
      </c>
    </row>
    <row r="163" spans="1:6" x14ac:dyDescent="0.25">
      <c r="A163" s="42" t="s">
        <v>89</v>
      </c>
      <c r="B163" s="96">
        <v>40508</v>
      </c>
      <c r="C163" s="68" t="s">
        <v>383</v>
      </c>
      <c r="D163" s="72" t="s">
        <v>384</v>
      </c>
      <c r="E163" s="75">
        <v>9450</v>
      </c>
      <c r="F163" s="39">
        <v>15</v>
      </c>
    </row>
    <row r="164" spans="1:6" x14ac:dyDescent="0.25">
      <c r="A164" s="40" t="s">
        <v>90</v>
      </c>
      <c r="B164" s="96">
        <v>31959</v>
      </c>
      <c r="C164" s="68" t="s">
        <v>385</v>
      </c>
      <c r="D164" s="72" t="s">
        <v>386</v>
      </c>
      <c r="E164" s="75">
        <v>450</v>
      </c>
      <c r="F164" s="39">
        <v>2</v>
      </c>
    </row>
    <row r="165" spans="1:6" x14ac:dyDescent="0.25">
      <c r="A165" s="40" t="s">
        <v>91</v>
      </c>
      <c r="B165" s="96">
        <v>31959</v>
      </c>
      <c r="C165" s="68">
        <v>1235</v>
      </c>
      <c r="D165" s="72" t="s">
        <v>289</v>
      </c>
      <c r="E165" s="75">
        <v>420</v>
      </c>
      <c r="F165" s="39">
        <v>1</v>
      </c>
    </row>
    <row r="166" spans="1:6" x14ac:dyDescent="0.25">
      <c r="A166" s="40" t="s">
        <v>92</v>
      </c>
      <c r="B166" s="96">
        <v>40543</v>
      </c>
      <c r="C166" s="68">
        <v>1285</v>
      </c>
      <c r="D166" s="72" t="s">
        <v>290</v>
      </c>
      <c r="E166" s="75">
        <v>340</v>
      </c>
      <c r="F166" s="39">
        <v>1</v>
      </c>
    </row>
    <row r="167" spans="1:6" x14ac:dyDescent="0.25">
      <c r="A167" s="40" t="s">
        <v>93</v>
      </c>
      <c r="B167" s="96">
        <v>40543</v>
      </c>
      <c r="C167" s="68" t="s">
        <v>387</v>
      </c>
      <c r="D167" s="72" t="s">
        <v>388</v>
      </c>
      <c r="E167" s="75">
        <v>1425</v>
      </c>
      <c r="F167" s="39">
        <v>3</v>
      </c>
    </row>
    <row r="168" spans="1:6" x14ac:dyDescent="0.25">
      <c r="A168" s="40" t="s">
        <v>94</v>
      </c>
      <c r="B168" s="96">
        <v>40543</v>
      </c>
      <c r="C168" s="68">
        <v>1436</v>
      </c>
      <c r="D168" s="72" t="s">
        <v>234</v>
      </c>
      <c r="E168" s="75">
        <v>380</v>
      </c>
      <c r="F168" s="39">
        <v>1</v>
      </c>
    </row>
    <row r="169" spans="1:6" x14ac:dyDescent="0.25">
      <c r="A169" s="40" t="s">
        <v>95</v>
      </c>
      <c r="B169" s="96">
        <v>40543</v>
      </c>
      <c r="C169" s="68">
        <v>1459</v>
      </c>
      <c r="D169" s="72" t="s">
        <v>235</v>
      </c>
      <c r="E169" s="75">
        <v>324</v>
      </c>
      <c r="F169" s="39">
        <v>1</v>
      </c>
    </row>
    <row r="170" spans="1:6" x14ac:dyDescent="0.25">
      <c r="A170" s="40" t="s">
        <v>469</v>
      </c>
      <c r="B170" s="96">
        <v>37813</v>
      </c>
      <c r="C170" s="68" t="s">
        <v>389</v>
      </c>
      <c r="D170" s="72" t="s">
        <v>390</v>
      </c>
      <c r="E170" s="75">
        <v>3160</v>
      </c>
      <c r="F170" s="39">
        <v>2</v>
      </c>
    </row>
    <row r="171" spans="1:6" x14ac:dyDescent="0.25">
      <c r="A171" s="40" t="s">
        <v>470</v>
      </c>
      <c r="B171" s="96">
        <v>37813</v>
      </c>
      <c r="C171" s="68" t="s">
        <v>391</v>
      </c>
      <c r="D171" s="72" t="s">
        <v>392</v>
      </c>
      <c r="E171" s="75">
        <v>3480</v>
      </c>
      <c r="F171" s="39">
        <v>2</v>
      </c>
    </row>
    <row r="172" spans="1:6" x14ac:dyDescent="0.25">
      <c r="A172" s="40" t="s">
        <v>96</v>
      </c>
      <c r="B172" s="96">
        <v>37813</v>
      </c>
      <c r="C172" s="68">
        <v>2153</v>
      </c>
      <c r="D172" s="72" t="s">
        <v>237</v>
      </c>
      <c r="E172" s="75">
        <v>1600</v>
      </c>
      <c r="F172" s="39">
        <v>1</v>
      </c>
    </row>
    <row r="173" spans="1:6" x14ac:dyDescent="0.25">
      <c r="A173" s="40" t="s">
        <v>471</v>
      </c>
      <c r="B173" s="96">
        <v>37813</v>
      </c>
      <c r="C173" s="68">
        <v>2156</v>
      </c>
      <c r="D173" s="72" t="s">
        <v>238</v>
      </c>
      <c r="E173" s="75">
        <v>1850</v>
      </c>
      <c r="F173" s="39">
        <v>1</v>
      </c>
    </row>
    <row r="174" spans="1:6" x14ac:dyDescent="0.25">
      <c r="A174" s="40" t="s">
        <v>472</v>
      </c>
      <c r="B174" s="96">
        <v>37813</v>
      </c>
      <c r="C174" s="68">
        <v>2169</v>
      </c>
      <c r="D174" s="72" t="s">
        <v>230</v>
      </c>
      <c r="E174" s="75">
        <v>2360</v>
      </c>
      <c r="F174" s="39">
        <v>1</v>
      </c>
    </row>
    <row r="175" spans="1:6" x14ac:dyDescent="0.25">
      <c r="A175" s="40" t="s">
        <v>97</v>
      </c>
      <c r="B175" s="96">
        <v>37813</v>
      </c>
      <c r="C175" s="68">
        <v>2180</v>
      </c>
      <c r="D175" s="72" t="s">
        <v>231</v>
      </c>
      <c r="E175" s="75">
        <v>1000</v>
      </c>
      <c r="F175" s="39">
        <v>1</v>
      </c>
    </row>
    <row r="176" spans="1:6" x14ac:dyDescent="0.25">
      <c r="A176" s="40" t="s">
        <v>473</v>
      </c>
      <c r="B176" s="96">
        <v>37813</v>
      </c>
      <c r="C176" s="68">
        <v>2181</v>
      </c>
      <c r="D176" s="72" t="s">
        <v>231</v>
      </c>
      <c r="E176" s="75">
        <v>1000</v>
      </c>
      <c r="F176" s="39">
        <v>1</v>
      </c>
    </row>
    <row r="177" spans="1:8" x14ac:dyDescent="0.25">
      <c r="A177" s="40" t="s">
        <v>474</v>
      </c>
      <c r="B177" s="96">
        <v>37813</v>
      </c>
      <c r="C177" s="68" t="s">
        <v>393</v>
      </c>
      <c r="D177" s="72" t="s">
        <v>394</v>
      </c>
      <c r="E177" s="75">
        <v>2680</v>
      </c>
      <c r="F177" s="39">
        <v>4</v>
      </c>
    </row>
    <row r="178" spans="1:8" x14ac:dyDescent="0.25">
      <c r="A178" s="40" t="s">
        <v>98</v>
      </c>
      <c r="B178" s="96">
        <v>37813</v>
      </c>
      <c r="C178" s="68" t="s">
        <v>395</v>
      </c>
      <c r="D178" s="72" t="s">
        <v>396</v>
      </c>
      <c r="E178" s="75">
        <v>3960</v>
      </c>
      <c r="F178" s="39">
        <v>4</v>
      </c>
    </row>
    <row r="179" spans="1:8" x14ac:dyDescent="0.25">
      <c r="A179" s="40" t="s">
        <v>475</v>
      </c>
      <c r="B179" s="96">
        <v>37813</v>
      </c>
      <c r="C179" s="68" t="s">
        <v>397</v>
      </c>
      <c r="D179" s="72" t="s">
        <v>398</v>
      </c>
      <c r="E179" s="75">
        <v>2420</v>
      </c>
      <c r="F179" s="39">
        <v>2</v>
      </c>
    </row>
    <row r="180" spans="1:8" x14ac:dyDescent="0.25">
      <c r="A180" s="40" t="s">
        <v>476</v>
      </c>
      <c r="B180" s="96">
        <v>37813</v>
      </c>
      <c r="C180" s="68" t="s">
        <v>399</v>
      </c>
      <c r="D180" s="72" t="s">
        <v>400</v>
      </c>
      <c r="E180" s="75">
        <v>1500</v>
      </c>
      <c r="F180" s="39">
        <v>2</v>
      </c>
    </row>
    <row r="181" spans="1:8" x14ac:dyDescent="0.25">
      <c r="A181" s="40" t="s">
        <v>477</v>
      </c>
      <c r="B181" s="96">
        <v>37813</v>
      </c>
      <c r="C181" s="68" t="s">
        <v>401</v>
      </c>
      <c r="D181" s="72" t="s">
        <v>402</v>
      </c>
      <c r="E181" s="75">
        <v>4950</v>
      </c>
      <c r="F181" s="39">
        <v>5</v>
      </c>
    </row>
    <row r="182" spans="1:8" x14ac:dyDescent="0.25">
      <c r="A182" s="40" t="s">
        <v>478</v>
      </c>
      <c r="B182" s="96">
        <v>37813</v>
      </c>
      <c r="C182" s="68" t="s">
        <v>403</v>
      </c>
      <c r="D182" s="72" t="s">
        <v>404</v>
      </c>
      <c r="E182" s="75">
        <v>2670</v>
      </c>
      <c r="F182" s="39">
        <v>3</v>
      </c>
    </row>
    <row r="183" spans="1:8" x14ac:dyDescent="0.25">
      <c r="A183" s="40" t="s">
        <v>479</v>
      </c>
      <c r="B183" s="96">
        <v>37813</v>
      </c>
      <c r="C183" s="68">
        <v>2374</v>
      </c>
      <c r="D183" s="72" t="s">
        <v>233</v>
      </c>
      <c r="E183" s="75">
        <v>540</v>
      </c>
      <c r="F183" s="39">
        <v>1</v>
      </c>
    </row>
    <row r="184" spans="1:8" x14ac:dyDescent="0.25">
      <c r="A184" s="40" t="s">
        <v>99</v>
      </c>
      <c r="B184" s="96">
        <v>31509</v>
      </c>
      <c r="C184" s="68" t="s">
        <v>405</v>
      </c>
      <c r="D184" s="72" t="s">
        <v>406</v>
      </c>
      <c r="E184" s="75">
        <v>4860</v>
      </c>
      <c r="F184" s="39">
        <v>2</v>
      </c>
    </row>
    <row r="185" spans="1:8" s="80" customFormat="1" x14ac:dyDescent="0.25">
      <c r="A185" s="40" t="s">
        <v>100</v>
      </c>
      <c r="B185" s="96">
        <v>37821</v>
      </c>
      <c r="C185" s="68">
        <v>2436</v>
      </c>
      <c r="D185" s="72" t="s">
        <v>240</v>
      </c>
      <c r="E185" s="75">
        <v>2900</v>
      </c>
      <c r="F185" s="39">
        <v>1</v>
      </c>
      <c r="G185"/>
    </row>
    <row r="186" spans="1:8" x14ac:dyDescent="0.25">
      <c r="A186" s="40" t="s">
        <v>101</v>
      </c>
      <c r="B186" s="96">
        <v>39558</v>
      </c>
      <c r="C186" s="68">
        <v>2514</v>
      </c>
      <c r="D186" s="72" t="s">
        <v>241</v>
      </c>
      <c r="E186" s="75">
        <v>927</v>
      </c>
      <c r="F186" s="39">
        <v>1</v>
      </c>
    </row>
    <row r="187" spans="1:8" x14ac:dyDescent="0.25">
      <c r="A187" s="40" t="s">
        <v>480</v>
      </c>
      <c r="B187" s="96">
        <v>40996</v>
      </c>
      <c r="C187" s="68">
        <v>2604</v>
      </c>
      <c r="D187" s="72" t="s">
        <v>242</v>
      </c>
      <c r="E187" s="75">
        <v>799</v>
      </c>
      <c r="F187" s="39">
        <v>1</v>
      </c>
    </row>
    <row r="188" spans="1:8" x14ac:dyDescent="0.25">
      <c r="A188" s="40" t="s">
        <v>102</v>
      </c>
      <c r="B188" s="96">
        <v>40996</v>
      </c>
      <c r="C188" s="68">
        <v>2605</v>
      </c>
      <c r="D188" s="72" t="s">
        <v>243</v>
      </c>
      <c r="E188" s="75">
        <v>899</v>
      </c>
      <c r="F188" s="39">
        <v>1</v>
      </c>
    </row>
    <row r="189" spans="1:8" x14ac:dyDescent="0.25">
      <c r="A189" s="40" t="s">
        <v>103</v>
      </c>
      <c r="B189" s="96">
        <v>40543</v>
      </c>
      <c r="C189" s="68">
        <v>1286</v>
      </c>
      <c r="D189" s="72" t="s">
        <v>244</v>
      </c>
      <c r="E189" s="75">
        <v>325</v>
      </c>
      <c r="F189" s="39">
        <v>1</v>
      </c>
    </row>
    <row r="190" spans="1:8" x14ac:dyDescent="0.25">
      <c r="A190" s="40" t="s">
        <v>481</v>
      </c>
      <c r="B190" s="96">
        <v>40543</v>
      </c>
      <c r="C190" s="68" t="s">
        <v>407</v>
      </c>
      <c r="D190" s="72" t="s">
        <v>408</v>
      </c>
      <c r="E190" s="75">
        <v>660</v>
      </c>
      <c r="F190" s="39">
        <v>2</v>
      </c>
    </row>
    <row r="191" spans="1:8" x14ac:dyDescent="0.25">
      <c r="A191" s="40" t="s">
        <v>482</v>
      </c>
      <c r="B191" s="96">
        <v>40543</v>
      </c>
      <c r="C191" s="68" t="s">
        <v>409</v>
      </c>
      <c r="D191" s="72" t="s">
        <v>556</v>
      </c>
      <c r="E191" s="75">
        <v>975</v>
      </c>
      <c r="F191" s="39">
        <v>3</v>
      </c>
      <c r="H191" s="1"/>
    </row>
    <row r="192" spans="1:8" x14ac:dyDescent="0.25">
      <c r="A192" s="40" t="s">
        <v>483</v>
      </c>
      <c r="B192" s="96">
        <v>37813</v>
      </c>
      <c r="C192" s="68">
        <v>2339</v>
      </c>
      <c r="D192" s="72" t="s">
        <v>152</v>
      </c>
      <c r="E192" s="75">
        <v>990</v>
      </c>
      <c r="F192" s="39">
        <v>1</v>
      </c>
    </row>
    <row r="193" spans="1:6" x14ac:dyDescent="0.25">
      <c r="A193" s="40" t="s">
        <v>484</v>
      </c>
      <c r="B193" s="96">
        <v>37813</v>
      </c>
      <c r="C193" s="68" t="s">
        <v>410</v>
      </c>
      <c r="D193" s="72" t="s">
        <v>378</v>
      </c>
      <c r="E193" s="75">
        <v>1780</v>
      </c>
      <c r="F193" s="39">
        <v>2</v>
      </c>
    </row>
    <row r="194" spans="1:6" x14ac:dyDescent="0.25">
      <c r="A194" s="40" t="s">
        <v>485</v>
      </c>
      <c r="B194" s="96">
        <v>40828</v>
      </c>
      <c r="C194" s="68" t="s">
        <v>411</v>
      </c>
      <c r="D194" s="72" t="s">
        <v>412</v>
      </c>
      <c r="E194" s="75">
        <v>6860</v>
      </c>
      <c r="F194" s="39">
        <v>14</v>
      </c>
    </row>
    <row r="195" spans="1:6" x14ac:dyDescent="0.25">
      <c r="A195" s="40" t="s">
        <v>486</v>
      </c>
      <c r="B195" s="96">
        <v>31959</v>
      </c>
      <c r="C195" s="68">
        <v>1013</v>
      </c>
      <c r="D195" s="72" t="s">
        <v>196</v>
      </c>
      <c r="E195" s="75">
        <v>225</v>
      </c>
      <c r="F195" s="39">
        <v>1</v>
      </c>
    </row>
    <row r="196" spans="1:6" x14ac:dyDescent="0.25">
      <c r="A196" s="40" t="s">
        <v>142</v>
      </c>
      <c r="B196" s="96">
        <v>37813</v>
      </c>
      <c r="C196" s="68">
        <v>2128</v>
      </c>
      <c r="D196" s="72" t="s">
        <v>149</v>
      </c>
      <c r="E196" s="75">
        <v>1580</v>
      </c>
      <c r="F196" s="39">
        <v>1</v>
      </c>
    </row>
    <row r="197" spans="1:6" x14ac:dyDescent="0.25">
      <c r="A197" s="40" t="s">
        <v>143</v>
      </c>
      <c r="B197" s="96">
        <v>37844</v>
      </c>
      <c r="C197" s="68" t="s">
        <v>413</v>
      </c>
      <c r="D197" s="72" t="s">
        <v>390</v>
      </c>
      <c r="E197" s="75">
        <v>3160</v>
      </c>
      <c r="F197" s="39">
        <v>2</v>
      </c>
    </row>
    <row r="198" spans="1:6" x14ac:dyDescent="0.25">
      <c r="A198" s="40" t="s">
        <v>487</v>
      </c>
      <c r="B198" s="96">
        <v>37813</v>
      </c>
      <c r="C198" s="68">
        <v>2144</v>
      </c>
      <c r="D198" s="72" t="s">
        <v>236</v>
      </c>
      <c r="E198" s="75">
        <v>1740</v>
      </c>
      <c r="F198" s="39">
        <v>1</v>
      </c>
    </row>
    <row r="199" spans="1:6" x14ac:dyDescent="0.25">
      <c r="A199" s="40" t="s">
        <v>488</v>
      </c>
      <c r="B199" s="96">
        <v>37813</v>
      </c>
      <c r="C199" s="68">
        <v>2154</v>
      </c>
      <c r="D199" s="72" t="s">
        <v>237</v>
      </c>
      <c r="E199" s="75">
        <v>1600</v>
      </c>
      <c r="F199" s="39">
        <v>1</v>
      </c>
    </row>
    <row r="200" spans="1:6" x14ac:dyDescent="0.25">
      <c r="A200" s="40" t="s">
        <v>144</v>
      </c>
      <c r="B200" s="96">
        <v>37813</v>
      </c>
      <c r="C200" s="68">
        <v>2157</v>
      </c>
      <c r="D200" s="72" t="s">
        <v>238</v>
      </c>
      <c r="E200" s="75">
        <v>1850</v>
      </c>
      <c r="F200" s="39">
        <v>1</v>
      </c>
    </row>
    <row r="201" spans="1:6" x14ac:dyDescent="0.25">
      <c r="A201" s="40" t="s">
        <v>489</v>
      </c>
      <c r="B201" s="96">
        <v>37813</v>
      </c>
      <c r="C201" s="68">
        <v>2170</v>
      </c>
      <c r="D201" s="72" t="s">
        <v>230</v>
      </c>
      <c r="E201" s="75">
        <v>2360</v>
      </c>
      <c r="F201" s="39">
        <v>1</v>
      </c>
    </row>
    <row r="202" spans="1:6" x14ac:dyDescent="0.25">
      <c r="A202" s="40" t="s">
        <v>145</v>
      </c>
      <c r="B202" s="96">
        <v>37813</v>
      </c>
      <c r="C202" s="68">
        <v>2237</v>
      </c>
      <c r="D202" s="72" t="s">
        <v>278</v>
      </c>
      <c r="E202" s="75">
        <v>1220</v>
      </c>
      <c r="F202" s="39">
        <v>1</v>
      </c>
    </row>
    <row r="203" spans="1:6" x14ac:dyDescent="0.25">
      <c r="A203" s="40" t="s">
        <v>490</v>
      </c>
      <c r="B203" s="96">
        <v>37813</v>
      </c>
      <c r="C203" s="68" t="s">
        <v>414</v>
      </c>
      <c r="D203" s="72" t="s">
        <v>415</v>
      </c>
      <c r="E203" s="75">
        <v>2010</v>
      </c>
      <c r="F203" s="39">
        <v>3</v>
      </c>
    </row>
    <row r="204" spans="1:6" x14ac:dyDescent="0.25">
      <c r="A204" s="40" t="s">
        <v>146</v>
      </c>
      <c r="B204" s="96">
        <v>37813</v>
      </c>
      <c r="C204" s="68" t="s">
        <v>416</v>
      </c>
      <c r="D204" s="72" t="s">
        <v>417</v>
      </c>
      <c r="E204" s="75">
        <v>2250</v>
      </c>
      <c r="F204" s="39">
        <v>3</v>
      </c>
    </row>
    <row r="205" spans="1:6" x14ac:dyDescent="0.25">
      <c r="A205" s="40" t="s">
        <v>491</v>
      </c>
      <c r="B205" s="96">
        <v>37813</v>
      </c>
      <c r="C205" s="68" t="s">
        <v>418</v>
      </c>
      <c r="D205" s="72" t="s">
        <v>419</v>
      </c>
      <c r="E205" s="75">
        <v>2160</v>
      </c>
      <c r="F205" s="39">
        <v>4</v>
      </c>
    </row>
    <row r="206" spans="1:6" x14ac:dyDescent="0.25">
      <c r="A206" s="40" t="s">
        <v>147</v>
      </c>
      <c r="B206" s="96">
        <v>37813</v>
      </c>
      <c r="C206" s="68">
        <v>2482</v>
      </c>
      <c r="D206" s="72" t="s">
        <v>150</v>
      </c>
      <c r="E206" s="75">
        <v>750</v>
      </c>
      <c r="F206" s="39">
        <v>1</v>
      </c>
    </row>
    <row r="207" spans="1:6" x14ac:dyDescent="0.25">
      <c r="A207" s="40" t="s">
        <v>492</v>
      </c>
      <c r="B207" s="96">
        <v>40847</v>
      </c>
      <c r="C207" s="68">
        <v>2608</v>
      </c>
      <c r="D207" s="72" t="s">
        <v>280</v>
      </c>
      <c r="E207" s="75">
        <v>819.6</v>
      </c>
      <c r="F207" s="39">
        <v>1</v>
      </c>
    </row>
    <row r="208" spans="1:6" x14ac:dyDescent="0.25">
      <c r="A208" s="40" t="s">
        <v>493</v>
      </c>
      <c r="B208" s="96">
        <v>40847</v>
      </c>
      <c r="C208" s="68" t="s">
        <v>420</v>
      </c>
      <c r="D208" s="72" t="s">
        <v>421</v>
      </c>
      <c r="E208" s="75">
        <v>1283.4000000000001</v>
      </c>
      <c r="F208" s="39">
        <v>3</v>
      </c>
    </row>
    <row r="209" spans="1:6" x14ac:dyDescent="0.25">
      <c r="A209" s="40" t="s">
        <v>494</v>
      </c>
      <c r="B209" s="96">
        <v>40847</v>
      </c>
      <c r="C209" s="68" t="s">
        <v>422</v>
      </c>
      <c r="D209" s="72" t="s">
        <v>423</v>
      </c>
      <c r="E209" s="75">
        <v>1639.2</v>
      </c>
      <c r="F209" s="39">
        <v>2</v>
      </c>
    </row>
    <row r="210" spans="1:6" x14ac:dyDescent="0.25">
      <c r="A210" s="40" t="s">
        <v>495</v>
      </c>
      <c r="B210" s="96">
        <v>31959</v>
      </c>
      <c r="C210" s="68" t="s">
        <v>424</v>
      </c>
      <c r="D210" s="72" t="s">
        <v>386</v>
      </c>
      <c r="E210" s="75">
        <v>450</v>
      </c>
      <c r="F210" s="39">
        <v>2</v>
      </c>
    </row>
    <row r="211" spans="1:6" x14ac:dyDescent="0.25">
      <c r="A211" s="40" t="s">
        <v>496</v>
      </c>
      <c r="B211" s="96">
        <v>40543</v>
      </c>
      <c r="C211" s="68">
        <v>1318</v>
      </c>
      <c r="D211" s="72" t="s">
        <v>245</v>
      </c>
      <c r="E211" s="75">
        <v>325</v>
      </c>
      <c r="F211" s="39">
        <v>1</v>
      </c>
    </row>
    <row r="212" spans="1:6" x14ac:dyDescent="0.25">
      <c r="A212" s="40" t="s">
        <v>497</v>
      </c>
      <c r="B212" s="96">
        <v>32658</v>
      </c>
      <c r="C212" s="68">
        <v>1447</v>
      </c>
      <c r="D212" s="72" t="s">
        <v>281</v>
      </c>
      <c r="E212" s="75">
        <v>325</v>
      </c>
      <c r="F212" s="39">
        <v>1</v>
      </c>
    </row>
    <row r="213" spans="1:6" x14ac:dyDescent="0.25">
      <c r="A213" s="40" t="s">
        <v>498</v>
      </c>
      <c r="B213" s="96">
        <v>40543</v>
      </c>
      <c r="C213" s="68">
        <v>1576</v>
      </c>
      <c r="D213" s="72" t="s">
        <v>156</v>
      </c>
      <c r="E213" s="75">
        <v>350</v>
      </c>
      <c r="F213" s="39">
        <v>1</v>
      </c>
    </row>
    <row r="214" spans="1:6" x14ac:dyDescent="0.25">
      <c r="A214" s="40" t="s">
        <v>499</v>
      </c>
      <c r="B214" s="96">
        <v>26470</v>
      </c>
      <c r="C214" s="68">
        <v>2040</v>
      </c>
      <c r="D214" s="72" t="s">
        <v>282</v>
      </c>
      <c r="E214" s="75">
        <v>990</v>
      </c>
      <c r="F214" s="39">
        <v>1</v>
      </c>
    </row>
    <row r="215" spans="1:6" x14ac:dyDescent="0.25">
      <c r="A215" s="40" t="s">
        <v>500</v>
      </c>
      <c r="B215" s="96">
        <v>26757</v>
      </c>
      <c r="C215" s="68">
        <v>2041</v>
      </c>
      <c r="D215" s="72" t="s">
        <v>283</v>
      </c>
      <c r="E215" s="75">
        <v>480</v>
      </c>
      <c r="F215" s="39">
        <v>1</v>
      </c>
    </row>
    <row r="216" spans="1:6" x14ac:dyDescent="0.25">
      <c r="A216" s="40" t="s">
        <v>501</v>
      </c>
      <c r="B216" s="96">
        <v>28004</v>
      </c>
      <c r="C216" s="68">
        <v>2046</v>
      </c>
      <c r="D216" s="72" t="s">
        <v>283</v>
      </c>
      <c r="E216" s="75">
        <v>2470</v>
      </c>
      <c r="F216" s="39">
        <v>1</v>
      </c>
    </row>
    <row r="217" spans="1:6" x14ac:dyDescent="0.25">
      <c r="A217" s="40" t="s">
        <v>502</v>
      </c>
      <c r="B217" s="96">
        <v>34515</v>
      </c>
      <c r="C217" s="68">
        <v>2103</v>
      </c>
      <c r="D217" s="72" t="s">
        <v>283</v>
      </c>
      <c r="E217" s="75">
        <v>780</v>
      </c>
      <c r="F217" s="39">
        <v>1</v>
      </c>
    </row>
    <row r="218" spans="1:6" x14ac:dyDescent="0.25">
      <c r="A218" s="40" t="s">
        <v>503</v>
      </c>
      <c r="B218" s="96">
        <v>37813</v>
      </c>
      <c r="C218" s="68">
        <v>2134</v>
      </c>
      <c r="D218" s="72" t="s">
        <v>149</v>
      </c>
      <c r="E218" s="75">
        <v>1580</v>
      </c>
      <c r="F218" s="39">
        <v>1</v>
      </c>
    </row>
    <row r="219" spans="1:6" x14ac:dyDescent="0.25">
      <c r="A219" s="40" t="s">
        <v>504</v>
      </c>
      <c r="B219" s="96">
        <v>37813</v>
      </c>
      <c r="C219" s="68">
        <v>2145</v>
      </c>
      <c r="D219" s="72" t="s">
        <v>236</v>
      </c>
      <c r="E219" s="75">
        <v>1740</v>
      </c>
      <c r="F219" s="39">
        <v>1</v>
      </c>
    </row>
    <row r="220" spans="1:6" x14ac:dyDescent="0.25">
      <c r="A220" s="40" t="s">
        <v>505</v>
      </c>
      <c r="B220" s="96">
        <v>37813</v>
      </c>
      <c r="C220" s="68">
        <v>2171</v>
      </c>
      <c r="D220" s="72" t="s">
        <v>230</v>
      </c>
      <c r="E220" s="75">
        <v>2360</v>
      </c>
      <c r="F220" s="39">
        <v>1</v>
      </c>
    </row>
    <row r="221" spans="1:6" x14ac:dyDescent="0.25">
      <c r="A221" s="40" t="s">
        <v>197</v>
      </c>
      <c r="B221" s="96">
        <v>37813</v>
      </c>
      <c r="C221" s="68">
        <v>2247</v>
      </c>
      <c r="D221" s="72" t="s">
        <v>239</v>
      </c>
      <c r="E221" s="75">
        <v>670</v>
      </c>
      <c r="F221" s="39">
        <v>1</v>
      </c>
    </row>
    <row r="222" spans="1:6" x14ac:dyDescent="0.25">
      <c r="A222" s="40" t="s">
        <v>506</v>
      </c>
      <c r="B222" s="96">
        <v>37813</v>
      </c>
      <c r="C222" s="68">
        <v>2333</v>
      </c>
      <c r="D222" s="72" t="s">
        <v>152</v>
      </c>
      <c r="E222" s="75">
        <v>990</v>
      </c>
      <c r="F222" s="39">
        <v>1</v>
      </c>
    </row>
    <row r="223" spans="1:6" x14ac:dyDescent="0.25">
      <c r="A223" s="40" t="s">
        <v>198</v>
      </c>
      <c r="B223" s="96">
        <v>37813</v>
      </c>
      <c r="C223" s="81" t="s">
        <v>557</v>
      </c>
      <c r="D223" s="72" t="s">
        <v>425</v>
      </c>
      <c r="E223" s="75">
        <v>1780</v>
      </c>
      <c r="F223" s="39">
        <v>2</v>
      </c>
    </row>
    <row r="224" spans="1:6" x14ac:dyDescent="0.25">
      <c r="A224" s="40" t="s">
        <v>199</v>
      </c>
      <c r="B224" s="96">
        <v>37813</v>
      </c>
      <c r="C224" s="68">
        <v>2379</v>
      </c>
      <c r="D224" s="72" t="s">
        <v>284</v>
      </c>
      <c r="E224" s="75">
        <v>540</v>
      </c>
      <c r="F224" s="39">
        <v>1</v>
      </c>
    </row>
    <row r="225" spans="1:6" x14ac:dyDescent="0.25">
      <c r="A225" s="40" t="s">
        <v>200</v>
      </c>
      <c r="B225" s="96">
        <v>37813</v>
      </c>
      <c r="C225" s="68">
        <v>2483</v>
      </c>
      <c r="D225" s="72" t="s">
        <v>285</v>
      </c>
      <c r="E225" s="75">
        <v>750</v>
      </c>
      <c r="F225" s="39">
        <v>1</v>
      </c>
    </row>
    <row r="226" spans="1:6" x14ac:dyDescent="0.25">
      <c r="A226" s="40" t="s">
        <v>507</v>
      </c>
      <c r="B226" s="96">
        <v>40107</v>
      </c>
      <c r="C226" s="68">
        <v>2532</v>
      </c>
      <c r="D226" s="72" t="s">
        <v>286</v>
      </c>
      <c r="E226" s="75">
        <v>1785</v>
      </c>
      <c r="F226" s="39">
        <v>1</v>
      </c>
    </row>
    <row r="227" spans="1:6" x14ac:dyDescent="0.25">
      <c r="A227" s="40" t="s">
        <v>508</v>
      </c>
      <c r="B227" s="96">
        <v>40805</v>
      </c>
      <c r="C227" s="68" t="s">
        <v>426</v>
      </c>
      <c r="D227" s="72" t="s">
        <v>427</v>
      </c>
      <c r="E227" s="75">
        <v>3800</v>
      </c>
      <c r="F227" s="39">
        <v>2</v>
      </c>
    </row>
    <row r="228" spans="1:6" x14ac:dyDescent="0.25">
      <c r="A228" s="40" t="s">
        <v>201</v>
      </c>
      <c r="B228" s="96">
        <v>40543</v>
      </c>
      <c r="C228" s="68">
        <v>2570</v>
      </c>
      <c r="D228" s="72" t="s">
        <v>287</v>
      </c>
      <c r="E228" s="75">
        <v>1</v>
      </c>
      <c r="F228" s="39">
        <v>1</v>
      </c>
    </row>
    <row r="229" spans="1:6" x14ac:dyDescent="0.25">
      <c r="A229" s="40" t="s">
        <v>202</v>
      </c>
      <c r="B229" s="96">
        <v>31959</v>
      </c>
      <c r="C229" s="68" t="s">
        <v>428</v>
      </c>
      <c r="D229" s="72" t="s">
        <v>429</v>
      </c>
      <c r="E229" s="75">
        <v>675</v>
      </c>
      <c r="F229" s="39">
        <v>3</v>
      </c>
    </row>
    <row r="230" spans="1:6" x14ac:dyDescent="0.25">
      <c r="A230" s="40" t="s">
        <v>203</v>
      </c>
      <c r="B230" s="96">
        <v>31959</v>
      </c>
      <c r="C230" s="68">
        <v>1026</v>
      </c>
      <c r="D230" s="72" t="s">
        <v>196</v>
      </c>
      <c r="E230" s="75">
        <v>225</v>
      </c>
      <c r="F230" s="39">
        <v>1</v>
      </c>
    </row>
    <row r="231" spans="1:6" x14ac:dyDescent="0.25">
      <c r="A231" s="40" t="s">
        <v>509</v>
      </c>
      <c r="B231" s="96">
        <v>36149</v>
      </c>
      <c r="C231" s="68">
        <v>1159</v>
      </c>
      <c r="D231" s="72" t="s">
        <v>288</v>
      </c>
      <c r="E231" s="75">
        <v>280</v>
      </c>
      <c r="F231" s="39">
        <v>1</v>
      </c>
    </row>
    <row r="232" spans="1:6" x14ac:dyDescent="0.25">
      <c r="A232" s="40" t="s">
        <v>204</v>
      </c>
      <c r="B232" s="96">
        <v>31969</v>
      </c>
      <c r="C232" s="68">
        <v>1233</v>
      </c>
      <c r="D232" s="72" t="s">
        <v>289</v>
      </c>
      <c r="E232" s="75">
        <v>420</v>
      </c>
      <c r="F232" s="39">
        <v>1</v>
      </c>
    </row>
    <row r="233" spans="1:6" x14ac:dyDescent="0.25">
      <c r="A233" s="40" t="s">
        <v>510</v>
      </c>
      <c r="B233" s="96">
        <v>40543</v>
      </c>
      <c r="C233" s="68">
        <v>1451</v>
      </c>
      <c r="D233" s="72" t="s">
        <v>291</v>
      </c>
      <c r="E233" s="75">
        <v>145</v>
      </c>
      <c r="F233" s="39">
        <v>1</v>
      </c>
    </row>
    <row r="234" spans="1:6" x14ac:dyDescent="0.25">
      <c r="A234" s="40" t="s">
        <v>205</v>
      </c>
      <c r="B234" s="96">
        <v>39755</v>
      </c>
      <c r="C234" s="68">
        <v>1597</v>
      </c>
      <c r="D234" s="72" t="s">
        <v>292</v>
      </c>
      <c r="E234" s="75">
        <v>1</v>
      </c>
      <c r="F234" s="39">
        <v>1</v>
      </c>
    </row>
    <row r="235" spans="1:6" x14ac:dyDescent="0.25">
      <c r="A235" s="40" t="s">
        <v>206</v>
      </c>
      <c r="B235" s="96">
        <v>35465</v>
      </c>
      <c r="C235" s="68">
        <v>2009</v>
      </c>
      <c r="D235" s="72" t="s">
        <v>293</v>
      </c>
      <c r="E235" s="75">
        <v>712.5</v>
      </c>
      <c r="F235" s="39">
        <v>1</v>
      </c>
    </row>
    <row r="236" spans="1:6" x14ac:dyDescent="0.25">
      <c r="A236" s="40" t="s">
        <v>207</v>
      </c>
      <c r="B236" s="96">
        <v>34234</v>
      </c>
      <c r="C236" s="68">
        <v>2026</v>
      </c>
      <c r="D236" s="72" t="s">
        <v>294</v>
      </c>
      <c r="E236" s="75">
        <v>1290</v>
      </c>
      <c r="F236" s="39">
        <v>1</v>
      </c>
    </row>
    <row r="237" spans="1:6" x14ac:dyDescent="0.25">
      <c r="A237" s="40" t="s">
        <v>208</v>
      </c>
      <c r="B237" s="96">
        <v>30747</v>
      </c>
      <c r="C237" s="68">
        <v>2062</v>
      </c>
      <c r="D237" s="72" t="s">
        <v>334</v>
      </c>
      <c r="E237" s="75">
        <v>600</v>
      </c>
      <c r="F237" s="39">
        <v>1</v>
      </c>
    </row>
    <row r="238" spans="1:6" x14ac:dyDescent="0.25">
      <c r="A238" s="40" t="s">
        <v>209</v>
      </c>
      <c r="B238" s="96">
        <v>30747</v>
      </c>
      <c r="C238" s="68">
        <v>2063</v>
      </c>
      <c r="D238" s="72" t="s">
        <v>331</v>
      </c>
      <c r="E238" s="75">
        <v>600</v>
      </c>
      <c r="F238" s="39">
        <v>1</v>
      </c>
    </row>
    <row r="239" spans="1:6" x14ac:dyDescent="0.25">
      <c r="A239" s="40" t="s">
        <v>210</v>
      </c>
      <c r="B239" s="96">
        <v>32658</v>
      </c>
      <c r="C239" s="68">
        <v>2074</v>
      </c>
      <c r="D239" s="72" t="s">
        <v>295</v>
      </c>
      <c r="E239" s="75">
        <v>1760</v>
      </c>
      <c r="F239" s="39">
        <v>1</v>
      </c>
    </row>
    <row r="240" spans="1:6" x14ac:dyDescent="0.25">
      <c r="A240" s="40" t="s">
        <v>511</v>
      </c>
      <c r="B240" s="96">
        <v>32779</v>
      </c>
      <c r="C240" s="68">
        <v>2076</v>
      </c>
      <c r="D240" s="72" t="s">
        <v>296</v>
      </c>
      <c r="E240" s="75">
        <v>540</v>
      </c>
      <c r="F240" s="39">
        <v>1</v>
      </c>
    </row>
    <row r="241" spans="1:8" x14ac:dyDescent="0.25">
      <c r="A241" s="40" t="s">
        <v>512</v>
      </c>
      <c r="B241" s="96">
        <v>32904</v>
      </c>
      <c r="C241" s="68">
        <v>2079</v>
      </c>
      <c r="D241" s="72" t="s">
        <v>296</v>
      </c>
      <c r="E241" s="75">
        <v>920</v>
      </c>
      <c r="F241" s="39">
        <v>1</v>
      </c>
    </row>
    <row r="242" spans="1:8" x14ac:dyDescent="0.25">
      <c r="A242" s="40" t="s">
        <v>513</v>
      </c>
      <c r="B242" s="96">
        <v>32904</v>
      </c>
      <c r="C242" s="68">
        <v>2080</v>
      </c>
      <c r="D242" s="72" t="s">
        <v>297</v>
      </c>
      <c r="E242" s="75">
        <v>630</v>
      </c>
      <c r="F242" s="39">
        <v>1</v>
      </c>
    </row>
    <row r="243" spans="1:8" x14ac:dyDescent="0.25">
      <c r="A243" s="40" t="s">
        <v>211</v>
      </c>
      <c r="B243" s="96">
        <v>37813</v>
      </c>
      <c r="C243" s="68">
        <v>2135</v>
      </c>
      <c r="D243" s="72" t="s">
        <v>298</v>
      </c>
      <c r="E243" s="75">
        <v>1580</v>
      </c>
      <c r="F243" s="39">
        <v>1</v>
      </c>
    </row>
    <row r="244" spans="1:8" x14ac:dyDescent="0.25">
      <c r="A244" s="40" t="s">
        <v>514</v>
      </c>
      <c r="B244" s="96">
        <v>37813</v>
      </c>
      <c r="C244" s="68">
        <v>2146</v>
      </c>
      <c r="D244" s="72" t="s">
        <v>236</v>
      </c>
      <c r="E244" s="75">
        <v>1740</v>
      </c>
      <c r="F244" s="39">
        <v>1</v>
      </c>
    </row>
    <row r="245" spans="1:8" x14ac:dyDescent="0.25">
      <c r="A245" s="40" t="s">
        <v>515</v>
      </c>
      <c r="B245" s="96">
        <v>37813</v>
      </c>
      <c r="C245" s="68">
        <v>2172</v>
      </c>
      <c r="D245" s="72" t="s">
        <v>299</v>
      </c>
      <c r="E245" s="75">
        <v>2360</v>
      </c>
      <c r="F245" s="39">
        <v>1</v>
      </c>
    </row>
    <row r="246" spans="1:8" x14ac:dyDescent="0.25">
      <c r="A246" s="40" t="s">
        <v>516</v>
      </c>
      <c r="B246" s="96">
        <v>37813</v>
      </c>
      <c r="C246" s="68">
        <v>2188</v>
      </c>
      <c r="D246" s="72" t="s">
        <v>300</v>
      </c>
      <c r="E246" s="75">
        <v>1000</v>
      </c>
      <c r="F246" s="39">
        <v>1</v>
      </c>
    </row>
    <row r="247" spans="1:8" x14ac:dyDescent="0.25">
      <c r="A247" s="40" t="s">
        <v>212</v>
      </c>
      <c r="B247" s="96">
        <v>37813</v>
      </c>
      <c r="C247" s="68">
        <v>2248</v>
      </c>
      <c r="D247" s="72" t="s">
        <v>332</v>
      </c>
      <c r="E247" s="75">
        <v>670</v>
      </c>
      <c r="F247" s="39">
        <v>1</v>
      </c>
    </row>
    <row r="248" spans="1:8" x14ac:dyDescent="0.25">
      <c r="A248" s="40" t="s">
        <v>517</v>
      </c>
      <c r="B248" s="96">
        <v>37813</v>
      </c>
      <c r="C248" s="68">
        <v>2331</v>
      </c>
      <c r="D248" s="72" t="s">
        <v>152</v>
      </c>
      <c r="E248" s="75">
        <v>990</v>
      </c>
      <c r="F248" s="39">
        <v>1</v>
      </c>
    </row>
    <row r="249" spans="1:8" x14ac:dyDescent="0.25">
      <c r="A249" s="40" t="s">
        <v>213</v>
      </c>
      <c r="B249" s="96">
        <v>37813</v>
      </c>
      <c r="C249" s="68">
        <v>2352</v>
      </c>
      <c r="D249" s="72" t="s">
        <v>232</v>
      </c>
      <c r="E249" s="75">
        <v>890</v>
      </c>
      <c r="F249" s="39">
        <v>1</v>
      </c>
    </row>
    <row r="250" spans="1:8" x14ac:dyDescent="0.25">
      <c r="A250" s="40" t="s">
        <v>518</v>
      </c>
      <c r="B250" s="96">
        <v>37813</v>
      </c>
      <c r="C250" s="68">
        <v>2380</v>
      </c>
      <c r="D250" s="72" t="s">
        <v>333</v>
      </c>
      <c r="E250" s="75">
        <v>540</v>
      </c>
      <c r="F250" s="39">
        <v>1</v>
      </c>
      <c r="H250" s="1"/>
    </row>
    <row r="251" spans="1:8" x14ac:dyDescent="0.25">
      <c r="A251" s="40" t="s">
        <v>214</v>
      </c>
      <c r="B251" s="96">
        <v>35097</v>
      </c>
      <c r="C251" s="68">
        <v>2467</v>
      </c>
      <c r="D251" s="72" t="s">
        <v>301</v>
      </c>
      <c r="E251" s="75">
        <v>1785.99</v>
      </c>
      <c r="F251" s="39">
        <v>1</v>
      </c>
    </row>
    <row r="252" spans="1:8" x14ac:dyDescent="0.25">
      <c r="A252" s="40" t="s">
        <v>519</v>
      </c>
      <c r="B252" s="96">
        <v>37813</v>
      </c>
      <c r="C252" s="68">
        <v>2484</v>
      </c>
      <c r="D252" s="72" t="s">
        <v>302</v>
      </c>
      <c r="E252" s="75">
        <v>750</v>
      </c>
      <c r="F252" s="39">
        <v>1</v>
      </c>
    </row>
    <row r="253" spans="1:8" x14ac:dyDescent="0.25">
      <c r="A253" s="40" t="s">
        <v>520</v>
      </c>
      <c r="B253" s="96">
        <v>40107</v>
      </c>
      <c r="C253" s="68">
        <v>2534</v>
      </c>
      <c r="D253" s="72" t="s">
        <v>286</v>
      </c>
      <c r="E253" s="75">
        <v>1785</v>
      </c>
      <c r="F253" s="39">
        <v>1</v>
      </c>
    </row>
    <row r="254" spans="1:8" x14ac:dyDescent="0.25">
      <c r="A254" s="40" t="s">
        <v>521</v>
      </c>
      <c r="B254" s="96">
        <v>40543</v>
      </c>
      <c r="C254" s="68">
        <v>1038</v>
      </c>
      <c r="D254" s="72" t="s">
        <v>303</v>
      </c>
      <c r="E254" s="75">
        <v>1</v>
      </c>
      <c r="F254" s="39">
        <v>1</v>
      </c>
    </row>
    <row r="255" spans="1:8" x14ac:dyDescent="0.25">
      <c r="A255" s="40" t="s">
        <v>522</v>
      </c>
      <c r="B255" s="96">
        <v>40543</v>
      </c>
      <c r="C255" s="68">
        <v>1039</v>
      </c>
      <c r="D255" s="72" t="s">
        <v>304</v>
      </c>
      <c r="E255" s="75">
        <v>1</v>
      </c>
      <c r="F255" s="39">
        <v>1</v>
      </c>
    </row>
    <row r="256" spans="1:8" x14ac:dyDescent="0.25">
      <c r="A256" s="40" t="s">
        <v>215</v>
      </c>
      <c r="B256" s="96">
        <v>40543</v>
      </c>
      <c r="C256" s="68">
        <v>1040</v>
      </c>
      <c r="D256" s="72" t="s">
        <v>305</v>
      </c>
      <c r="E256" s="75">
        <v>1</v>
      </c>
      <c r="F256" s="39">
        <v>1</v>
      </c>
    </row>
    <row r="257" spans="1:6" x14ac:dyDescent="0.25">
      <c r="A257" s="40" t="s">
        <v>523</v>
      </c>
      <c r="B257" s="96">
        <v>31959</v>
      </c>
      <c r="C257" s="68">
        <v>1057</v>
      </c>
      <c r="D257" s="72" t="s">
        <v>336</v>
      </c>
      <c r="E257" s="75">
        <v>250</v>
      </c>
      <c r="F257" s="39">
        <v>1</v>
      </c>
    </row>
    <row r="258" spans="1:6" x14ac:dyDescent="0.25">
      <c r="A258" s="40" t="s">
        <v>524</v>
      </c>
      <c r="B258" s="96">
        <v>40543</v>
      </c>
      <c r="C258" s="68" t="s">
        <v>430</v>
      </c>
      <c r="D258" s="72" t="s">
        <v>431</v>
      </c>
      <c r="E258" s="75">
        <v>2640</v>
      </c>
      <c r="F258" s="39">
        <v>8</v>
      </c>
    </row>
    <row r="259" spans="1:6" x14ac:dyDescent="0.25">
      <c r="A259" s="40" t="s">
        <v>216</v>
      </c>
      <c r="B259" s="96">
        <v>40543</v>
      </c>
      <c r="C259" s="68" t="s">
        <v>432</v>
      </c>
      <c r="D259" s="72" t="s">
        <v>433</v>
      </c>
      <c r="E259" s="75">
        <v>6790</v>
      </c>
      <c r="F259" s="39">
        <v>14</v>
      </c>
    </row>
    <row r="260" spans="1:6" x14ac:dyDescent="0.25">
      <c r="A260" s="38" t="s">
        <v>217</v>
      </c>
      <c r="B260" s="96">
        <v>37813</v>
      </c>
      <c r="C260" s="68">
        <v>2147</v>
      </c>
      <c r="D260" s="72" t="s">
        <v>236</v>
      </c>
      <c r="E260" s="75">
        <v>1740</v>
      </c>
      <c r="F260" s="39">
        <v>1</v>
      </c>
    </row>
    <row r="261" spans="1:6" x14ac:dyDescent="0.25">
      <c r="A261" s="38" t="s">
        <v>525</v>
      </c>
      <c r="B261" s="96">
        <v>37813</v>
      </c>
      <c r="C261" s="68" t="s">
        <v>434</v>
      </c>
      <c r="D261" s="72" t="s">
        <v>435</v>
      </c>
      <c r="E261" s="75">
        <v>3700</v>
      </c>
      <c r="F261" s="39">
        <v>2</v>
      </c>
    </row>
    <row r="262" spans="1:6" x14ac:dyDescent="0.25">
      <c r="A262" s="38" t="s">
        <v>218</v>
      </c>
      <c r="B262" s="96">
        <v>37813</v>
      </c>
      <c r="C262" s="68">
        <v>2173</v>
      </c>
      <c r="D262" s="72" t="s">
        <v>230</v>
      </c>
      <c r="E262" s="75">
        <v>2360</v>
      </c>
      <c r="F262" s="39">
        <v>1</v>
      </c>
    </row>
    <row r="263" spans="1:6" x14ac:dyDescent="0.25">
      <c r="A263" s="38" t="s">
        <v>219</v>
      </c>
      <c r="B263" s="96">
        <v>37813</v>
      </c>
      <c r="C263" s="68">
        <v>2238</v>
      </c>
      <c r="D263" s="72" t="s">
        <v>278</v>
      </c>
      <c r="E263" s="75">
        <v>1220</v>
      </c>
      <c r="F263" s="39">
        <v>1</v>
      </c>
    </row>
    <row r="264" spans="1:6" x14ac:dyDescent="0.25">
      <c r="A264" s="38" t="s">
        <v>220</v>
      </c>
      <c r="B264" s="96">
        <v>37813</v>
      </c>
      <c r="C264" s="68" t="s">
        <v>436</v>
      </c>
      <c r="D264" s="72" t="s">
        <v>437</v>
      </c>
      <c r="E264" s="75">
        <v>2010</v>
      </c>
      <c r="F264" s="39">
        <v>3</v>
      </c>
    </row>
    <row r="265" spans="1:6" x14ac:dyDescent="0.25">
      <c r="A265" s="38" t="s">
        <v>221</v>
      </c>
      <c r="B265" s="96">
        <v>37813</v>
      </c>
      <c r="C265" s="68">
        <v>2335</v>
      </c>
      <c r="D265" s="72" t="s">
        <v>152</v>
      </c>
      <c r="E265" s="75">
        <v>990</v>
      </c>
      <c r="F265" s="39">
        <v>1</v>
      </c>
    </row>
    <row r="266" spans="1:6" x14ac:dyDescent="0.25">
      <c r="A266" s="38" t="s">
        <v>222</v>
      </c>
      <c r="B266" s="96">
        <v>37813</v>
      </c>
      <c r="C266" s="68" t="s">
        <v>438</v>
      </c>
      <c r="D266" s="72" t="s">
        <v>439</v>
      </c>
      <c r="E266" s="75">
        <v>1080</v>
      </c>
      <c r="F266" s="39">
        <v>2</v>
      </c>
    </row>
    <row r="267" spans="1:6" x14ac:dyDescent="0.25">
      <c r="A267" s="38" t="s">
        <v>223</v>
      </c>
      <c r="B267" s="96">
        <v>37813</v>
      </c>
      <c r="C267" s="68">
        <v>2390</v>
      </c>
      <c r="D267" s="72" t="s">
        <v>306</v>
      </c>
      <c r="E267" s="75">
        <v>1210</v>
      </c>
      <c r="F267" s="39">
        <v>1</v>
      </c>
    </row>
    <row r="268" spans="1:6" x14ac:dyDescent="0.25">
      <c r="A268" s="38" t="s">
        <v>526</v>
      </c>
      <c r="B268" s="96">
        <v>37813</v>
      </c>
      <c r="C268" s="68" t="s">
        <v>558</v>
      </c>
      <c r="D268" s="72" t="s">
        <v>440</v>
      </c>
      <c r="E268" s="75">
        <v>2100</v>
      </c>
      <c r="F268" s="39">
        <v>2</v>
      </c>
    </row>
    <row r="269" spans="1:6" x14ac:dyDescent="0.25">
      <c r="A269" s="38" t="s">
        <v>224</v>
      </c>
      <c r="B269" s="96">
        <v>31959</v>
      </c>
      <c r="C269" s="68" t="s">
        <v>441</v>
      </c>
      <c r="D269" s="72" t="s">
        <v>386</v>
      </c>
      <c r="E269" s="75">
        <v>450</v>
      </c>
      <c r="F269" s="39">
        <v>2</v>
      </c>
    </row>
    <row r="270" spans="1:6" x14ac:dyDescent="0.25">
      <c r="A270" s="38" t="s">
        <v>527</v>
      </c>
      <c r="B270" s="96">
        <v>31959</v>
      </c>
      <c r="C270" s="68">
        <v>1234</v>
      </c>
      <c r="D270" s="72" t="s">
        <v>289</v>
      </c>
      <c r="E270" s="75">
        <v>420</v>
      </c>
      <c r="F270" s="39">
        <v>1</v>
      </c>
    </row>
    <row r="271" spans="1:6" x14ac:dyDescent="0.25">
      <c r="A271" s="38" t="s">
        <v>528</v>
      </c>
      <c r="B271" s="96">
        <v>40543</v>
      </c>
      <c r="C271" s="68">
        <v>1406</v>
      </c>
      <c r="D271" s="72" t="s">
        <v>307</v>
      </c>
      <c r="E271" s="75">
        <v>440</v>
      </c>
      <c r="F271" s="39">
        <v>1</v>
      </c>
    </row>
    <row r="272" spans="1:6" x14ac:dyDescent="0.25">
      <c r="A272" s="38" t="s">
        <v>225</v>
      </c>
      <c r="B272" s="96">
        <v>40543</v>
      </c>
      <c r="C272" s="68">
        <v>1438</v>
      </c>
      <c r="D272" s="72" t="s">
        <v>308</v>
      </c>
      <c r="E272" s="75">
        <v>125</v>
      </c>
      <c r="F272" s="39">
        <v>1</v>
      </c>
    </row>
    <row r="273" spans="1:6" x14ac:dyDescent="0.25">
      <c r="A273" s="38" t="s">
        <v>226</v>
      </c>
      <c r="B273" s="96">
        <v>40543</v>
      </c>
      <c r="C273" s="68">
        <v>1452</v>
      </c>
      <c r="D273" s="72" t="s">
        <v>309</v>
      </c>
      <c r="E273" s="75">
        <v>145</v>
      </c>
      <c r="F273" s="39">
        <v>1</v>
      </c>
    </row>
    <row r="274" spans="1:6" x14ac:dyDescent="0.25">
      <c r="A274" s="38" t="s">
        <v>529</v>
      </c>
      <c r="B274" s="96">
        <v>40543</v>
      </c>
      <c r="C274" s="68" t="s">
        <v>442</v>
      </c>
      <c r="D274" s="72" t="s">
        <v>443</v>
      </c>
      <c r="E274" s="75">
        <v>550</v>
      </c>
      <c r="F274" s="39">
        <v>2</v>
      </c>
    </row>
    <row r="275" spans="1:6" x14ac:dyDescent="0.25">
      <c r="A275" s="38" t="s">
        <v>227</v>
      </c>
      <c r="B275" s="96">
        <v>40543</v>
      </c>
      <c r="C275" s="68" t="s">
        <v>444</v>
      </c>
      <c r="D275" s="72" t="s">
        <v>445</v>
      </c>
      <c r="E275" s="75">
        <v>690</v>
      </c>
      <c r="F275" s="39">
        <v>3</v>
      </c>
    </row>
    <row r="276" spans="1:6" x14ac:dyDescent="0.25">
      <c r="A276" s="38" t="s">
        <v>530</v>
      </c>
      <c r="B276" s="96">
        <v>40543</v>
      </c>
      <c r="C276" s="68">
        <v>1469</v>
      </c>
      <c r="D276" s="72" t="s">
        <v>311</v>
      </c>
      <c r="E276" s="75">
        <v>230</v>
      </c>
      <c r="F276" s="39">
        <v>1</v>
      </c>
    </row>
    <row r="277" spans="1:6" x14ac:dyDescent="0.25">
      <c r="A277" s="38" t="s">
        <v>531</v>
      </c>
      <c r="B277" s="96">
        <v>40543</v>
      </c>
      <c r="C277" s="68">
        <v>1470</v>
      </c>
      <c r="D277" s="72" t="s">
        <v>310</v>
      </c>
      <c r="E277" s="75">
        <v>230</v>
      </c>
      <c r="F277" s="39">
        <v>1</v>
      </c>
    </row>
    <row r="278" spans="1:6" x14ac:dyDescent="0.25">
      <c r="A278" s="38" t="s">
        <v>532</v>
      </c>
      <c r="B278" s="96">
        <v>40543</v>
      </c>
      <c r="C278" s="68">
        <v>1472</v>
      </c>
      <c r="D278" s="72" t="s">
        <v>312</v>
      </c>
      <c r="E278" s="75">
        <v>230</v>
      </c>
      <c r="F278" s="39">
        <v>1</v>
      </c>
    </row>
    <row r="279" spans="1:6" x14ac:dyDescent="0.25">
      <c r="A279" s="38" t="s">
        <v>533</v>
      </c>
      <c r="B279" s="96">
        <v>40543</v>
      </c>
      <c r="C279" s="68">
        <v>1490</v>
      </c>
      <c r="D279" s="72" t="s">
        <v>310</v>
      </c>
      <c r="E279" s="75">
        <v>399</v>
      </c>
      <c r="F279" s="39">
        <v>1</v>
      </c>
    </row>
    <row r="280" spans="1:6" x14ac:dyDescent="0.25">
      <c r="A280" s="38" t="s">
        <v>534</v>
      </c>
      <c r="B280" s="96">
        <v>40543</v>
      </c>
      <c r="C280" s="68">
        <v>1496</v>
      </c>
      <c r="D280" s="72" t="s">
        <v>307</v>
      </c>
      <c r="E280" s="75">
        <v>270</v>
      </c>
      <c r="F280" s="39">
        <v>1</v>
      </c>
    </row>
    <row r="281" spans="1:6" x14ac:dyDescent="0.25">
      <c r="A281" s="38" t="s">
        <v>535</v>
      </c>
      <c r="B281" s="96">
        <v>39755</v>
      </c>
      <c r="C281" s="68">
        <v>1595</v>
      </c>
      <c r="D281" s="72" t="s">
        <v>313</v>
      </c>
      <c r="E281" s="75">
        <v>1785</v>
      </c>
      <c r="F281" s="39">
        <v>1</v>
      </c>
    </row>
    <row r="282" spans="1:6" x14ac:dyDescent="0.25">
      <c r="A282" s="38" t="s">
        <v>536</v>
      </c>
      <c r="B282" s="96">
        <v>35965</v>
      </c>
      <c r="C282" s="68">
        <v>2031</v>
      </c>
      <c r="D282" s="72" t="s">
        <v>314</v>
      </c>
      <c r="E282" s="75">
        <v>2860</v>
      </c>
      <c r="F282" s="39">
        <v>1</v>
      </c>
    </row>
    <row r="283" spans="1:6" x14ac:dyDescent="0.25">
      <c r="A283" s="38" t="s">
        <v>537</v>
      </c>
      <c r="B283" s="96">
        <v>26757</v>
      </c>
      <c r="C283" s="68">
        <v>2042</v>
      </c>
      <c r="D283" s="72" t="s">
        <v>315</v>
      </c>
      <c r="E283" s="75">
        <v>800</v>
      </c>
      <c r="F283" s="39">
        <v>1</v>
      </c>
    </row>
    <row r="284" spans="1:6" x14ac:dyDescent="0.25">
      <c r="A284" s="38" t="s">
        <v>538</v>
      </c>
      <c r="B284" s="96">
        <v>32953</v>
      </c>
      <c r="C284" s="68">
        <v>2083</v>
      </c>
      <c r="D284" s="72" t="s">
        <v>316</v>
      </c>
      <c r="E284" s="75">
        <v>2990</v>
      </c>
      <c r="F284" s="39">
        <v>1</v>
      </c>
    </row>
    <row r="285" spans="1:6" x14ac:dyDescent="0.25">
      <c r="A285" s="38" t="s">
        <v>539</v>
      </c>
      <c r="B285" s="96">
        <v>33583</v>
      </c>
      <c r="C285" s="68" t="s">
        <v>446</v>
      </c>
      <c r="D285" s="72" t="s">
        <v>447</v>
      </c>
      <c r="E285" s="75">
        <v>1560</v>
      </c>
      <c r="F285" s="39">
        <v>2</v>
      </c>
    </row>
    <row r="286" spans="1:6" x14ac:dyDescent="0.25">
      <c r="A286" s="38" t="s">
        <v>540</v>
      </c>
      <c r="B286" s="96">
        <v>33583</v>
      </c>
      <c r="C286" s="68">
        <v>2094</v>
      </c>
      <c r="D286" s="72" t="s">
        <v>317</v>
      </c>
      <c r="E286" s="75">
        <v>1904</v>
      </c>
      <c r="F286" s="39">
        <v>1</v>
      </c>
    </row>
    <row r="287" spans="1:6" x14ac:dyDescent="0.25">
      <c r="A287" s="38" t="s">
        <v>541</v>
      </c>
      <c r="B287" s="96">
        <v>34515</v>
      </c>
      <c r="C287" s="68">
        <v>2104</v>
      </c>
      <c r="D287" s="72" t="s">
        <v>318</v>
      </c>
      <c r="E287" s="75">
        <v>2020</v>
      </c>
      <c r="F287" s="39">
        <v>1</v>
      </c>
    </row>
    <row r="288" spans="1:6" x14ac:dyDescent="0.25">
      <c r="A288" s="38" t="s">
        <v>542</v>
      </c>
      <c r="B288" s="96">
        <v>37813</v>
      </c>
      <c r="C288" s="68">
        <v>2136</v>
      </c>
      <c r="D288" s="72" t="s">
        <v>319</v>
      </c>
      <c r="E288" s="75">
        <v>1580</v>
      </c>
      <c r="F288" s="39">
        <v>1</v>
      </c>
    </row>
    <row r="289" spans="1:6" x14ac:dyDescent="0.25">
      <c r="A289" s="38" t="s">
        <v>228</v>
      </c>
      <c r="B289" s="96">
        <v>37813</v>
      </c>
      <c r="C289" s="68">
        <v>2148</v>
      </c>
      <c r="D289" s="72" t="s">
        <v>236</v>
      </c>
      <c r="E289" s="75">
        <v>1740</v>
      </c>
      <c r="F289" s="39">
        <v>1</v>
      </c>
    </row>
    <row r="290" spans="1:6" x14ac:dyDescent="0.25">
      <c r="A290" s="38" t="s">
        <v>246</v>
      </c>
      <c r="B290" s="96">
        <v>37813</v>
      </c>
      <c r="C290" s="68" t="s">
        <v>448</v>
      </c>
      <c r="D290" s="72" t="s">
        <v>435</v>
      </c>
      <c r="E290" s="75">
        <v>3700</v>
      </c>
      <c r="F290" s="39">
        <v>2</v>
      </c>
    </row>
    <row r="291" spans="1:6" x14ac:dyDescent="0.25">
      <c r="A291" s="38" t="s">
        <v>247</v>
      </c>
      <c r="B291" s="96">
        <v>37813</v>
      </c>
      <c r="C291" s="68">
        <v>2174</v>
      </c>
      <c r="D291" s="72" t="s">
        <v>230</v>
      </c>
      <c r="E291" s="75">
        <v>2360</v>
      </c>
      <c r="F291" s="39">
        <v>1</v>
      </c>
    </row>
    <row r="292" spans="1:6" x14ac:dyDescent="0.25">
      <c r="A292" s="38" t="s">
        <v>543</v>
      </c>
      <c r="B292" s="96">
        <v>37813</v>
      </c>
      <c r="C292" s="68">
        <v>2252</v>
      </c>
      <c r="D292" s="72" t="s">
        <v>279</v>
      </c>
      <c r="E292" s="75">
        <v>670</v>
      </c>
      <c r="F292" s="39">
        <v>1</v>
      </c>
    </row>
    <row r="293" spans="1:6" x14ac:dyDescent="0.25">
      <c r="A293" s="38" t="s">
        <v>248</v>
      </c>
      <c r="B293" s="96">
        <v>37813</v>
      </c>
      <c r="C293" s="68">
        <v>2337</v>
      </c>
      <c r="D293" s="72" t="s">
        <v>152</v>
      </c>
      <c r="E293" s="75">
        <v>990</v>
      </c>
      <c r="F293" s="39">
        <v>1</v>
      </c>
    </row>
    <row r="294" spans="1:6" x14ac:dyDescent="0.25">
      <c r="A294" s="38" t="s">
        <v>249</v>
      </c>
      <c r="B294" s="96">
        <v>37813</v>
      </c>
      <c r="C294" s="68">
        <v>2355</v>
      </c>
      <c r="D294" s="72" t="s">
        <v>232</v>
      </c>
      <c r="E294" s="75">
        <v>890</v>
      </c>
      <c r="F294" s="39">
        <v>1</v>
      </c>
    </row>
    <row r="295" spans="1:6" x14ac:dyDescent="0.25">
      <c r="A295" s="38" t="s">
        <v>250</v>
      </c>
      <c r="B295" s="96">
        <v>37813</v>
      </c>
      <c r="C295" s="68">
        <v>2383</v>
      </c>
      <c r="D295" s="72" t="s">
        <v>233</v>
      </c>
      <c r="E295" s="75">
        <v>540</v>
      </c>
      <c r="F295" s="39">
        <v>1</v>
      </c>
    </row>
    <row r="296" spans="1:6" x14ac:dyDescent="0.25">
      <c r="A296" s="38" t="s">
        <v>251</v>
      </c>
      <c r="B296" s="96">
        <v>37813</v>
      </c>
      <c r="C296" s="68" t="s">
        <v>449</v>
      </c>
      <c r="D296" s="72" t="s">
        <v>417</v>
      </c>
      <c r="E296" s="75">
        <v>2250</v>
      </c>
      <c r="F296" s="39">
        <v>3</v>
      </c>
    </row>
    <row r="297" spans="1:6" x14ac:dyDescent="0.25">
      <c r="A297" s="38" t="s">
        <v>252</v>
      </c>
      <c r="B297" s="96">
        <v>40851</v>
      </c>
      <c r="C297" s="68" t="s">
        <v>450</v>
      </c>
      <c r="D297" s="72" t="s">
        <v>451</v>
      </c>
      <c r="E297" s="75">
        <v>1180</v>
      </c>
      <c r="F297" s="39">
        <v>2</v>
      </c>
    </row>
    <row r="298" spans="1:6" x14ac:dyDescent="0.25">
      <c r="A298" s="38" t="s">
        <v>253</v>
      </c>
      <c r="B298" s="96">
        <v>40543</v>
      </c>
      <c r="C298" s="68" t="s">
        <v>452</v>
      </c>
      <c r="D298" s="72" t="s">
        <v>453</v>
      </c>
      <c r="E298" s="75">
        <v>24150</v>
      </c>
      <c r="F298" s="39">
        <v>69</v>
      </c>
    </row>
    <row r="299" spans="1:6" x14ac:dyDescent="0.25">
      <c r="A299" s="38" t="s">
        <v>544</v>
      </c>
      <c r="B299" s="96">
        <v>32285</v>
      </c>
      <c r="C299" s="68">
        <v>2070</v>
      </c>
      <c r="D299" s="72" t="s">
        <v>288</v>
      </c>
      <c r="E299" s="75">
        <v>2800</v>
      </c>
      <c r="F299" s="39">
        <v>1</v>
      </c>
    </row>
    <row r="300" spans="1:6" x14ac:dyDescent="0.25">
      <c r="A300" s="38" t="s">
        <v>545</v>
      </c>
      <c r="B300" s="96">
        <v>31959</v>
      </c>
      <c r="C300" s="68">
        <v>1236</v>
      </c>
      <c r="D300" s="72" t="s">
        <v>289</v>
      </c>
      <c r="E300" s="75">
        <v>420</v>
      </c>
      <c r="F300" s="39">
        <v>1</v>
      </c>
    </row>
    <row r="301" spans="1:6" x14ac:dyDescent="0.25">
      <c r="A301" s="38" t="s">
        <v>254</v>
      </c>
      <c r="B301" s="96">
        <v>40543</v>
      </c>
      <c r="C301" s="68">
        <v>1316</v>
      </c>
      <c r="D301" s="72" t="s">
        <v>245</v>
      </c>
      <c r="E301" s="75">
        <v>325</v>
      </c>
      <c r="F301" s="39">
        <v>1</v>
      </c>
    </row>
    <row r="302" spans="1:6" x14ac:dyDescent="0.25">
      <c r="A302" s="38" t="s">
        <v>546</v>
      </c>
      <c r="B302" s="96">
        <v>40543</v>
      </c>
      <c r="C302" s="68">
        <v>1395.1396</v>
      </c>
      <c r="D302" s="72" t="s">
        <v>454</v>
      </c>
      <c r="E302" s="75">
        <v>700</v>
      </c>
      <c r="F302" s="39">
        <v>2</v>
      </c>
    </row>
    <row r="303" spans="1:6" x14ac:dyDescent="0.25">
      <c r="A303" s="38" t="s">
        <v>547</v>
      </c>
      <c r="B303" s="96">
        <v>40543</v>
      </c>
      <c r="C303" s="68" t="s">
        <v>455</v>
      </c>
      <c r="D303" s="72" t="s">
        <v>456</v>
      </c>
      <c r="E303" s="75">
        <v>1050</v>
      </c>
      <c r="F303" s="39">
        <v>3</v>
      </c>
    </row>
    <row r="304" spans="1:6" x14ac:dyDescent="0.25">
      <c r="A304" s="38" t="s">
        <v>255</v>
      </c>
      <c r="B304" s="96">
        <v>35465</v>
      </c>
      <c r="C304" s="68">
        <v>2014</v>
      </c>
      <c r="D304" s="72" t="s">
        <v>320</v>
      </c>
      <c r="E304" s="75">
        <v>878.7</v>
      </c>
      <c r="F304" s="39">
        <v>1</v>
      </c>
    </row>
    <row r="305" spans="1:6" x14ac:dyDescent="0.25">
      <c r="A305" s="38" t="s">
        <v>548</v>
      </c>
      <c r="B305" s="96">
        <v>37813</v>
      </c>
      <c r="C305" s="68">
        <v>2139</v>
      </c>
      <c r="D305" s="72" t="s">
        <v>149</v>
      </c>
      <c r="E305" s="75">
        <v>1580</v>
      </c>
      <c r="F305" s="39">
        <v>1</v>
      </c>
    </row>
    <row r="306" spans="1:6" x14ac:dyDescent="0.25">
      <c r="A306" s="38" t="s">
        <v>549</v>
      </c>
      <c r="B306" s="96">
        <v>37813</v>
      </c>
      <c r="C306" s="68">
        <v>2150</v>
      </c>
      <c r="D306" s="72" t="s">
        <v>236</v>
      </c>
      <c r="E306" s="75">
        <v>1740</v>
      </c>
      <c r="F306" s="39">
        <v>1</v>
      </c>
    </row>
    <row r="307" spans="1:6" x14ac:dyDescent="0.25">
      <c r="A307" s="38" t="s">
        <v>550</v>
      </c>
      <c r="B307" s="96">
        <v>37813</v>
      </c>
      <c r="C307" s="68">
        <v>2164</v>
      </c>
      <c r="D307" s="72" t="s">
        <v>238</v>
      </c>
      <c r="E307" s="75">
        <v>1850</v>
      </c>
      <c r="F307" s="39">
        <v>1</v>
      </c>
    </row>
    <row r="308" spans="1:6" x14ac:dyDescent="0.25">
      <c r="A308" s="38" t="s">
        <v>256</v>
      </c>
      <c r="B308" s="96">
        <v>37813</v>
      </c>
      <c r="C308" s="68">
        <v>2176</v>
      </c>
      <c r="D308" s="72" t="s">
        <v>230</v>
      </c>
      <c r="E308" s="75">
        <v>2360</v>
      </c>
      <c r="F308" s="39">
        <v>1</v>
      </c>
    </row>
    <row r="309" spans="1:6" x14ac:dyDescent="0.25">
      <c r="A309" s="38" t="s">
        <v>257</v>
      </c>
      <c r="B309" s="96">
        <v>37813</v>
      </c>
      <c r="C309" s="68">
        <v>2338</v>
      </c>
      <c r="D309" s="72" t="s">
        <v>152</v>
      </c>
      <c r="E309" s="75">
        <v>990</v>
      </c>
      <c r="F309" s="39">
        <v>1</v>
      </c>
    </row>
    <row r="310" spans="1:6" x14ac:dyDescent="0.25">
      <c r="A310" s="38" t="s">
        <v>258</v>
      </c>
      <c r="B310" s="96">
        <v>37813</v>
      </c>
      <c r="C310" s="68">
        <v>2356</v>
      </c>
      <c r="D310" s="72" t="s">
        <v>232</v>
      </c>
      <c r="E310" s="75">
        <v>890</v>
      </c>
      <c r="F310" s="39">
        <v>1</v>
      </c>
    </row>
    <row r="311" spans="1:6" x14ac:dyDescent="0.25">
      <c r="A311" s="38" t="s">
        <v>259</v>
      </c>
      <c r="B311" s="96">
        <v>37813</v>
      </c>
      <c r="C311" s="68">
        <v>2357</v>
      </c>
      <c r="D311" s="72" t="s">
        <v>232</v>
      </c>
      <c r="E311" s="75">
        <v>890</v>
      </c>
      <c r="F311" s="39">
        <v>1</v>
      </c>
    </row>
    <row r="312" spans="1:6" x14ac:dyDescent="0.25">
      <c r="A312" s="38" t="s">
        <v>551</v>
      </c>
      <c r="B312" s="96">
        <v>40543</v>
      </c>
      <c r="C312" s="69" t="s">
        <v>337</v>
      </c>
      <c r="D312" s="72" t="s">
        <v>338</v>
      </c>
      <c r="E312" s="75">
        <v>1300</v>
      </c>
      <c r="F312" s="39">
        <v>1</v>
      </c>
    </row>
    <row r="313" spans="1:6" x14ac:dyDescent="0.25">
      <c r="A313" s="38" t="s">
        <v>552</v>
      </c>
      <c r="B313" s="96">
        <v>37813</v>
      </c>
      <c r="C313" s="68" t="s">
        <v>457</v>
      </c>
      <c r="D313" s="72" t="s">
        <v>458</v>
      </c>
      <c r="E313" s="75">
        <v>1500</v>
      </c>
      <c r="F313" s="39">
        <v>3</v>
      </c>
    </row>
    <row r="314" spans="1:6" x14ac:dyDescent="0.25">
      <c r="A314" s="38" t="s">
        <v>553</v>
      </c>
      <c r="B314" s="96">
        <v>37813</v>
      </c>
      <c r="C314" s="68" t="s">
        <v>459</v>
      </c>
      <c r="D314" s="72" t="s">
        <v>458</v>
      </c>
      <c r="E314" s="75">
        <v>1500</v>
      </c>
      <c r="F314" s="39">
        <v>3</v>
      </c>
    </row>
    <row r="315" spans="1:6" x14ac:dyDescent="0.25">
      <c r="A315" s="38" t="s">
        <v>260</v>
      </c>
      <c r="B315" s="96">
        <v>38526</v>
      </c>
      <c r="C315" s="68" t="s">
        <v>460</v>
      </c>
      <c r="D315" s="72" t="s">
        <v>461</v>
      </c>
      <c r="E315" s="75">
        <v>2377.62</v>
      </c>
      <c r="F315" s="39">
        <v>2</v>
      </c>
    </row>
    <row r="316" spans="1:6" x14ac:dyDescent="0.25">
      <c r="A316" s="38" t="s">
        <v>554</v>
      </c>
      <c r="B316" s="96">
        <v>40661</v>
      </c>
      <c r="C316" s="68">
        <v>2603</v>
      </c>
      <c r="D316" s="72" t="s">
        <v>321</v>
      </c>
      <c r="E316" s="75">
        <v>4530</v>
      </c>
      <c r="F316" s="39">
        <v>1</v>
      </c>
    </row>
    <row r="317" spans="1:6" x14ac:dyDescent="0.25">
      <c r="A317" s="38" t="s">
        <v>261</v>
      </c>
      <c r="B317" s="96">
        <v>40543</v>
      </c>
      <c r="C317" s="68" t="s">
        <v>462</v>
      </c>
      <c r="D317" s="72" t="s">
        <v>463</v>
      </c>
      <c r="E317" s="75">
        <v>600</v>
      </c>
      <c r="F317" s="39">
        <v>2</v>
      </c>
    </row>
    <row r="318" spans="1:6" x14ac:dyDescent="0.25">
      <c r="A318" s="38" t="s">
        <v>262</v>
      </c>
      <c r="B318" s="96">
        <v>40543</v>
      </c>
      <c r="C318" s="68">
        <v>1608</v>
      </c>
      <c r="D318" s="72" t="s">
        <v>322</v>
      </c>
      <c r="E318" s="75">
        <v>260</v>
      </c>
      <c r="F318" s="39">
        <v>1</v>
      </c>
    </row>
    <row r="319" spans="1:6" x14ac:dyDescent="0.25">
      <c r="A319" s="38" t="s">
        <v>263</v>
      </c>
      <c r="B319" s="96">
        <v>40543</v>
      </c>
      <c r="C319" s="68">
        <v>1609</v>
      </c>
      <c r="D319" s="72" t="s">
        <v>323</v>
      </c>
      <c r="E319" s="75">
        <v>470</v>
      </c>
      <c r="F319" s="39">
        <v>1</v>
      </c>
    </row>
    <row r="320" spans="1:6" x14ac:dyDescent="0.25">
      <c r="A320" s="38" t="s">
        <v>264</v>
      </c>
      <c r="B320" s="96">
        <v>40107</v>
      </c>
      <c r="C320" s="68">
        <v>2533</v>
      </c>
      <c r="D320" s="72" t="s">
        <v>286</v>
      </c>
      <c r="E320" s="75">
        <v>1785</v>
      </c>
      <c r="F320" s="39">
        <v>1</v>
      </c>
    </row>
    <row r="321" spans="1:6" x14ac:dyDescent="0.25">
      <c r="A321" s="38" t="s">
        <v>265</v>
      </c>
      <c r="B321" s="96">
        <v>40543</v>
      </c>
      <c r="C321" s="68" t="s">
        <v>464</v>
      </c>
      <c r="D321" s="72" t="s">
        <v>465</v>
      </c>
      <c r="E321" s="75">
        <v>1200</v>
      </c>
      <c r="F321" s="39">
        <v>2</v>
      </c>
    </row>
    <row r="322" spans="1:6" x14ac:dyDescent="0.25">
      <c r="A322" s="38" t="s">
        <v>266</v>
      </c>
      <c r="B322" s="96">
        <v>40184</v>
      </c>
      <c r="C322" s="68">
        <v>2540</v>
      </c>
      <c r="D322" s="72" t="s">
        <v>324</v>
      </c>
      <c r="E322" s="75">
        <v>1070</v>
      </c>
      <c r="F322" s="39">
        <v>1</v>
      </c>
    </row>
    <row r="323" spans="1:6" x14ac:dyDescent="0.25">
      <c r="A323" s="38" t="s">
        <v>267</v>
      </c>
      <c r="B323" s="96">
        <v>40263</v>
      </c>
      <c r="C323" s="68">
        <v>2542</v>
      </c>
      <c r="D323" s="72" t="s">
        <v>325</v>
      </c>
      <c r="E323" s="75">
        <v>999</v>
      </c>
      <c r="F323" s="39">
        <v>1</v>
      </c>
    </row>
    <row r="324" spans="1:6" x14ac:dyDescent="0.25">
      <c r="A324" s="38" t="s">
        <v>268</v>
      </c>
      <c r="B324" s="96">
        <v>40263</v>
      </c>
      <c r="C324" s="68">
        <v>2543</v>
      </c>
      <c r="D324" s="72" t="s">
        <v>326</v>
      </c>
      <c r="E324" s="75">
        <v>2590</v>
      </c>
      <c r="F324" s="39">
        <v>1</v>
      </c>
    </row>
    <row r="325" spans="1:6" x14ac:dyDescent="0.25">
      <c r="A325" s="38" t="s">
        <v>269</v>
      </c>
      <c r="B325" s="96">
        <v>40263</v>
      </c>
      <c r="C325" s="68">
        <v>2544</v>
      </c>
      <c r="D325" s="72" t="s">
        <v>327</v>
      </c>
      <c r="E325" s="75">
        <v>2290</v>
      </c>
      <c r="F325" s="39">
        <v>1</v>
      </c>
    </row>
    <row r="326" spans="1:6" x14ac:dyDescent="0.25">
      <c r="A326" s="38" t="s">
        <v>270</v>
      </c>
      <c r="B326" s="96">
        <v>31959</v>
      </c>
      <c r="C326" s="68">
        <v>1012</v>
      </c>
      <c r="D326" s="72" t="s">
        <v>196</v>
      </c>
      <c r="E326" s="75">
        <v>225</v>
      </c>
      <c r="F326" s="39">
        <v>1</v>
      </c>
    </row>
    <row r="327" spans="1:6" x14ac:dyDescent="0.25">
      <c r="A327" s="38" t="s">
        <v>271</v>
      </c>
      <c r="B327" s="96">
        <v>40543</v>
      </c>
      <c r="C327" s="68">
        <v>1404</v>
      </c>
      <c r="D327" s="72" t="s">
        <v>307</v>
      </c>
      <c r="E327" s="75">
        <v>440</v>
      </c>
      <c r="F327" s="39">
        <v>1</v>
      </c>
    </row>
    <row r="328" spans="1:6" x14ac:dyDescent="0.25">
      <c r="A328" s="38" t="s">
        <v>272</v>
      </c>
      <c r="B328" s="96">
        <v>32716</v>
      </c>
      <c r="C328" s="68">
        <v>2082</v>
      </c>
      <c r="D328" s="72" t="s">
        <v>328</v>
      </c>
      <c r="E328" s="75">
        <v>2990</v>
      </c>
      <c r="F328" s="39">
        <v>1</v>
      </c>
    </row>
    <row r="329" spans="1:6" x14ac:dyDescent="0.25">
      <c r="A329" s="38" t="s">
        <v>273</v>
      </c>
      <c r="B329" s="96">
        <v>37813</v>
      </c>
      <c r="C329" s="68">
        <v>2158</v>
      </c>
      <c r="D329" s="72" t="s">
        <v>238</v>
      </c>
      <c r="E329" s="75">
        <v>1850</v>
      </c>
      <c r="F329" s="39">
        <v>1</v>
      </c>
    </row>
    <row r="330" spans="1:6" x14ac:dyDescent="0.25">
      <c r="A330" s="38" t="s">
        <v>555</v>
      </c>
      <c r="B330" s="96">
        <v>37813</v>
      </c>
      <c r="C330" s="68">
        <v>2246</v>
      </c>
      <c r="D330" s="72" t="s">
        <v>279</v>
      </c>
      <c r="E330" s="75">
        <v>670</v>
      </c>
      <c r="F330" s="39">
        <v>1</v>
      </c>
    </row>
    <row r="331" spans="1:6" x14ac:dyDescent="0.25">
      <c r="A331" s="38" t="s">
        <v>274</v>
      </c>
      <c r="B331" s="96">
        <v>37813</v>
      </c>
      <c r="C331" s="68">
        <v>2324</v>
      </c>
      <c r="D331" s="72" t="s">
        <v>173</v>
      </c>
      <c r="E331" s="75">
        <v>1550</v>
      </c>
      <c r="F331" s="39">
        <v>1</v>
      </c>
    </row>
    <row r="332" spans="1:6" x14ac:dyDescent="0.25">
      <c r="A332" s="38" t="s">
        <v>275</v>
      </c>
      <c r="B332" s="96">
        <v>37813</v>
      </c>
      <c r="C332" s="68" t="s">
        <v>466</v>
      </c>
      <c r="D332" s="72" t="s">
        <v>406</v>
      </c>
      <c r="E332" s="75">
        <v>4860</v>
      </c>
      <c r="F332" s="39">
        <v>2</v>
      </c>
    </row>
    <row r="333" spans="1:6" x14ac:dyDescent="0.25">
      <c r="A333" s="43" t="s">
        <v>276</v>
      </c>
      <c r="B333" s="97">
        <v>40794</v>
      </c>
      <c r="C333" s="68">
        <v>2574</v>
      </c>
      <c r="D333" s="72" t="s">
        <v>171</v>
      </c>
      <c r="E333" s="75">
        <v>546.62</v>
      </c>
      <c r="F333" s="39">
        <v>1</v>
      </c>
    </row>
    <row r="334" spans="1:6" ht="15.75" thickBot="1" x14ac:dyDescent="0.3">
      <c r="A334" s="38" t="s">
        <v>277</v>
      </c>
      <c r="B334" s="97">
        <v>41003</v>
      </c>
      <c r="C334" s="70">
        <v>2595</v>
      </c>
      <c r="D334" s="73" t="s">
        <v>329</v>
      </c>
      <c r="E334" s="76">
        <v>4044</v>
      </c>
      <c r="F334" s="39">
        <v>1</v>
      </c>
    </row>
    <row r="335" spans="1:6" ht="15.75" thickBot="1" x14ac:dyDescent="0.3">
      <c r="A335" s="22"/>
      <c r="B335" s="33"/>
      <c r="C335" s="23"/>
      <c r="D335" s="79" t="s">
        <v>348</v>
      </c>
      <c r="E335" s="77">
        <f>SUM(E90:E334)</f>
        <v>428450.39999999997</v>
      </c>
      <c r="F335" s="78"/>
    </row>
    <row r="344" ht="14.25" customHeight="1" x14ac:dyDescent="0.25"/>
  </sheetData>
  <mergeCells count="4">
    <mergeCell ref="B10:C10"/>
    <mergeCell ref="B11:C11"/>
    <mergeCell ref="B12:C12"/>
    <mergeCell ref="B13:C13"/>
  </mergeCells>
  <pageMargins left="0.51181102362204722" right="0.31496062992125984" top="0.78740157480314965" bottom="1.7716535433070868" header="0.31496062992125984" footer="1.1023622047244095"/>
  <pageSetup paperSize="9" orientation="portrait" r:id="rId1"/>
  <headerFooter>
    <oddHeader>&amp;C&amp;"Arial,Kurzíva"&amp;12Příloha číslo 2.2 - Soupis převáděného majetku městu Moravský Beroun</oddHeader>
    <oddFooter xml:space="preserve">&amp;L&amp;"Arial,Kurzíva"&amp;10Zastupitelstvo Olomouckého kraje 21. 9. 2012
4.2. - Dar movitého majetku městu Moravský Beroun 
Příloha č. 2.2  - Soupis převáděného majetku městu Moravský Beroun&amp;R&amp;"Arial,Kurzíva"&amp;10Strana &amp;P (celkem &amp;N)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soupis</vt:lpstr>
      <vt:lpstr>soupis!Názvy_tisku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anavratilova</dc:creator>
  <cp:lastModifiedBy>Skopalová Danuše</cp:lastModifiedBy>
  <cp:lastPrinted>2012-08-09T11:16:36Z</cp:lastPrinted>
  <dcterms:created xsi:type="dcterms:W3CDTF">2012-06-07T09:25:22Z</dcterms:created>
  <dcterms:modified xsi:type="dcterms:W3CDTF">2012-08-30T07:53:24Z</dcterms:modified>
</cp:coreProperties>
</file>